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marrpa\OneDrive - South Carolina Department of Health and Environmental Control\Desktop\"/>
    </mc:Choice>
  </mc:AlternateContent>
  <xr:revisionPtr revIDLastSave="0" documentId="13_ncr:1_{193BD603-1B24-4274-AA0C-AD2F9ACDB64B}" xr6:coauthVersionLast="47" xr6:coauthVersionMax="47" xr10:uidLastSave="{00000000-0000-0000-0000-000000000000}"/>
  <bookViews>
    <workbookView xWindow="-108" yWindow="-108" windowWidth="23256" windowHeight="12576" activeTab="2" xr2:uid="{67251727-B321-42EA-B540-41DCB397F8A3}"/>
  </bookViews>
  <sheets>
    <sheet name="Template" sheetId="2" r:id="rId1"/>
    <sheet name="Example with Instructions" sheetId="3" r:id="rId2"/>
    <sheet name="Background" sheetId="1" r:id="rId3"/>
    <sheet name="Drop Down Field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 l="1"/>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16"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B10" i="3" s="1"/>
  <c r="H36" i="3"/>
  <c r="H35" i="3"/>
  <c r="H34" i="3"/>
  <c r="H33" i="3"/>
  <c r="H32" i="3"/>
  <c r="H31" i="3"/>
  <c r="H30" i="3"/>
  <c r="H29" i="3"/>
  <c r="H28" i="3"/>
  <c r="H27" i="3"/>
  <c r="H26" i="3"/>
  <c r="H25" i="3"/>
  <c r="H24" i="3"/>
  <c r="H23" i="3"/>
  <c r="H22" i="3"/>
  <c r="H21" i="3"/>
  <c r="H20" i="3"/>
  <c r="H19" i="3"/>
  <c r="H18" i="3"/>
  <c r="H17" i="3"/>
  <c r="H15" i="3"/>
  <c r="H14" i="3"/>
  <c r="H13" i="3"/>
  <c r="H12" i="3"/>
  <c r="H11" i="3"/>
  <c r="H10" i="3"/>
  <c r="H9" i="3"/>
  <c r="H8" i="3"/>
  <c r="H7" i="3"/>
  <c r="H6" i="3"/>
  <c r="H5" i="3"/>
  <c r="H4" i="3"/>
  <c r="H3" i="3"/>
  <c r="H2" i="3"/>
  <c r="H3" i="2"/>
  <c r="H2" i="2"/>
  <c r="B13" i="3" l="1"/>
  <c r="B14" i="3"/>
  <c r="B11" i="3"/>
  <c r="B14" i="2"/>
  <c r="B10" i="2"/>
  <c r="B11" i="2"/>
  <c r="B13" i="2"/>
</calcChain>
</file>

<file path=xl/sharedStrings.xml><?xml version="1.0" encoding="utf-8"?>
<sst xmlns="http://schemas.openxmlformats.org/spreadsheetml/2006/main" count="145" uniqueCount="71">
  <si>
    <t>Purpose:</t>
  </si>
  <si>
    <t>Requirements:</t>
  </si>
  <si>
    <r>
      <t xml:space="preserve">This Excel document is designed for water systems to compile and submit information about their service line inventories to the South Carolina Department of Health and Environmental Control (DHEC). Service line inventories are required from all community and nontransient noncommunity systems under the EPA Lead and Copper Rule Revisions (LCRR). The full LCRR can be found in SC State Primary Drinking Water Regulations R.61-58.11 Control of Lead and Copper, inventory requirements are in Section F. Initial service line inventories are due to DHEC by </t>
    </r>
    <r>
      <rPr>
        <b/>
        <i/>
        <sz val="11"/>
        <color theme="1"/>
        <rFont val="Calibri"/>
        <family val="2"/>
        <scheme val="minor"/>
      </rPr>
      <t>October 16, 2024</t>
    </r>
    <r>
      <rPr>
        <sz val="11"/>
        <color theme="1"/>
        <rFont val="Calibri"/>
        <family val="2"/>
        <scheme val="minor"/>
      </rPr>
      <t xml:space="preserve">. An updated inventory must be submitted each lead and copper monitoring period. As the inventory is a living document and subject to change, it is highly recommended that a database structure be used to track changes and updates over time, however this excel template can provide a convenient way to summarize and report the most recent updates to a system's inventory. Water systems are not required to use this specific template, any format is acceptable as long as it captures all required information. </t>
    </r>
  </si>
  <si>
    <t>System Name:</t>
  </si>
  <si>
    <t>PWSID:</t>
  </si>
  <si>
    <t>Date:</t>
  </si>
  <si>
    <t>System Contact:</t>
  </si>
  <si>
    <t>Email and Phone:</t>
  </si>
  <si>
    <t>Service Line Material Totals</t>
  </si>
  <si>
    <t>Lead</t>
  </si>
  <si>
    <t>Galvanized Requiring Replacement</t>
  </si>
  <si>
    <t>Non Lead</t>
  </si>
  <si>
    <t>Unknown</t>
  </si>
  <si>
    <t>Lead:</t>
  </si>
  <si>
    <t>Galvanized Requiring Replacement:</t>
  </si>
  <si>
    <t>Non Lead:</t>
  </si>
  <si>
    <t>Unknown:</t>
  </si>
  <si>
    <t>Additional Notes</t>
  </si>
  <si>
    <t>Unique Site ID</t>
  </si>
  <si>
    <t>Locational Identifier</t>
  </si>
  <si>
    <t>Current System-Owned Material</t>
  </si>
  <si>
    <t xml:space="preserve">Current Customer-Owned Material </t>
  </si>
  <si>
    <t>Overall Service Line Material</t>
  </si>
  <si>
    <t>NA</t>
  </si>
  <si>
    <t>Data Source</t>
  </si>
  <si>
    <t>New construction/service line (post November 1988)</t>
  </si>
  <si>
    <t>Customer survey/input</t>
  </si>
  <si>
    <t>Physical/Visual inspection</t>
  </si>
  <si>
    <t>Records review (maps and drawings, tap cards, capital improvement plans, etc)</t>
  </si>
  <si>
    <t>Predictive modeling software</t>
  </si>
  <si>
    <t>In-house predictive model</t>
  </si>
  <si>
    <t>Other (please describe)</t>
  </si>
  <si>
    <t>Home Construction Date/Service Line Installation Date</t>
  </si>
  <si>
    <t>Was a lead connector present? (E.G., gooseneck, pigtail)</t>
  </si>
  <si>
    <t>Yes</t>
  </si>
  <si>
    <t>No</t>
  </si>
  <si>
    <t>Line Size</t>
  </si>
  <si>
    <t>Sensitive Population?</t>
  </si>
  <si>
    <t>Disadvantaged Neighborhood?</t>
  </si>
  <si>
    <t>Building Type</t>
  </si>
  <si>
    <t>Point-of-Entry or Point-of-Use Treatment Present?</t>
  </si>
  <si>
    <t>Building Plumbing Material 1</t>
  </si>
  <si>
    <t>Building Plumbing Material 2</t>
  </si>
  <si>
    <t>Building Plumbing Material Install Date</t>
  </si>
  <si>
    <t>Current LCR Sample Site?</t>
  </si>
  <si>
    <t>Galvanized</t>
  </si>
  <si>
    <t>Copper</t>
  </si>
  <si>
    <t>Plastic</t>
  </si>
  <si>
    <t>Other</t>
  </si>
  <si>
    <t>Single Family Residence</t>
  </si>
  <si>
    <t>Multi Family Residence</t>
  </si>
  <si>
    <t>School or Childcare Facility</t>
  </si>
  <si>
    <t>Business</t>
  </si>
  <si>
    <t>In-Home Childcare Facility</t>
  </si>
  <si>
    <t>Other Data Source/Description</t>
  </si>
  <si>
    <t>123 Main St.</t>
  </si>
  <si>
    <t>Date determined from tax parcel</t>
  </si>
  <si>
    <t>3/4"</t>
  </si>
  <si>
    <t>400 Oak St.</t>
  </si>
  <si>
    <t>Observed when reading the meter, 2/17/2023</t>
  </si>
  <si>
    <t>1/2"</t>
  </si>
  <si>
    <t>5678 W. Park Ave.</t>
  </si>
  <si>
    <t>34.023178, -81.035653</t>
  </si>
  <si>
    <t>2800 East West St.</t>
  </si>
  <si>
    <t>Current system material is non-lead, unable to prove non-lead history</t>
  </si>
  <si>
    <t>910 Elm Ln.</t>
  </si>
  <si>
    <t>910 Elm Ln</t>
  </si>
  <si>
    <t>Records show public side, don't know private</t>
  </si>
  <si>
    <t>321 Pine Dr.</t>
  </si>
  <si>
    <t>Pine ridge neighborhood, no lead found in in representative sample of homes</t>
  </si>
  <si>
    <r>
      <t xml:space="preserve">Service line inventories must track the material of all portions of all service lines in a water system's distribution system, regardless of current or intended use. This includes service lines that are currently out of service and service lines for irrigation, agriculture, and fire protection.  </t>
    </r>
    <r>
      <rPr>
        <b/>
        <i/>
        <sz val="11"/>
        <color theme="1"/>
        <rFont val="Calibri"/>
        <family val="2"/>
        <scheme val="minor"/>
      </rPr>
      <t>If there is a service line connected to the distribution system, it must be tracked in the inventory.</t>
    </r>
    <r>
      <rPr>
        <sz val="11"/>
        <color theme="1"/>
        <rFont val="Calibri"/>
        <family val="2"/>
        <scheme val="minor"/>
      </rPr>
      <t xml:space="preserve"> In cases where service line ownership is split, the inventory must include the portion of the service line owned by the water system and the portion owned by the customer. Each service line must be tracked by a unique Site ID. This can be a service address or some other identifier. Lead and galvanized requiring replacement (GRR) service lines must include a unique Locational Identifier. This can also be the service address, but can also be an intersection, block, or landmark. Water systems may, but are not required to, include Locational Identifiers for unknown and non-lead service lines. Each service line must track the material of the water system-owned portion and the customer-owned portion. </t>
    </r>
    <r>
      <rPr>
        <b/>
        <i/>
        <sz val="11"/>
        <color theme="1"/>
        <rFont val="Calibri"/>
        <family val="2"/>
        <scheme val="minor"/>
      </rPr>
      <t>This information is required for each entry in the inventory</t>
    </r>
    <r>
      <rPr>
        <sz val="11"/>
        <color theme="1"/>
        <rFont val="Calibri"/>
        <family val="2"/>
        <scheme val="minor"/>
      </rPr>
      <t xml:space="preserve">. All other data is supplementary, but some fields are </t>
    </r>
    <r>
      <rPr>
        <b/>
        <i/>
        <sz val="11"/>
        <color theme="1"/>
        <rFont val="Calibri"/>
        <family val="2"/>
        <scheme val="minor"/>
      </rPr>
      <t>highly recommended</t>
    </r>
    <r>
      <rPr>
        <sz val="11"/>
        <color theme="1"/>
        <rFont val="Calibri"/>
        <family val="2"/>
        <scheme val="minor"/>
      </rPr>
      <t xml:space="preserve">. Please see the "Example with Instructions" tab below for a detailed example of what various entries might look like. For any questions, please reach out to Duncan Wright at </t>
    </r>
    <r>
      <rPr>
        <i/>
        <sz val="11"/>
        <color rgb="FF0070C0"/>
        <rFont val="Calibri"/>
        <family val="2"/>
        <scheme val="minor"/>
      </rPr>
      <t>wrightdf@dhec.sc.gov</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</si>
</sst>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i/>
      <sz val="11"/>
      <color theme="1"/>
      <name val="Calibri"/>
      <family val="2"/>
      <scheme val="minor"/>
    </font>
    <font>
      <b/>
      <sz val="16"/>
      <color theme="1"/>
      <name val="Calibri"/>
      <family val="2"/>
      <scheme val="minor"/>
    </font>
    <font>
      <i/>
      <sz val="11"/>
      <color rgb="FF0070C0"/>
      <name val="Calibri"/>
      <family val="2"/>
      <scheme val="minor"/>
    </font>
  </fonts>
  <fills count="6">
    <fill>
      <patternFill patternType="none"/>
    </fill>
    <fill>
      <patternFill patternType="gray125"/>
    </fill>
    <fill>
      <patternFill patternType="solid">
        <fgColor rgb="FFE5F4D4"/>
        <bgColor indexed="64"/>
      </patternFill>
    </fill>
    <fill>
      <patternFill patternType="solid">
        <fgColor rgb="FF9BE5FF"/>
        <bgColor indexed="64"/>
      </patternFill>
    </fill>
    <fill>
      <patternFill patternType="solid">
        <fgColor theme="6" tint="0.7999816888943144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s>
  <cellStyleXfs count="1">
    <xf numFmtId="0" fontId="0" fillId="0" borderId="0"/>
  </cellStyleXfs>
  <cellXfs count="54">
    <xf numFmtId="0" fontId="0" fillId="0" borderId="0" xfId="0"/>
    <xf numFmtId="0" fontId="0" fillId="0" borderId="0" xfId="0" applyAlignment="1">
      <alignment vertical="top" wrapText="1"/>
    </xf>
    <xf numFmtId="0" fontId="0" fillId="0" borderId="20" xfId="0" applyBorder="1"/>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Protection="1">
      <protection locked="0"/>
    </xf>
    <xf numFmtId="0" fontId="0" fillId="0" borderId="20" xfId="0" applyBorder="1" applyProtection="1">
      <protection locked="0"/>
    </xf>
    <xf numFmtId="0" fontId="0" fillId="0" borderId="20" xfId="0" applyBorder="1" applyAlignment="1" applyProtection="1">
      <alignment wrapText="1"/>
      <protection locked="0"/>
    </xf>
    <xf numFmtId="0" fontId="0" fillId="0" borderId="0" xfId="0" applyAlignment="1" applyProtection="1">
      <alignment horizontal="center"/>
      <protection locked="0"/>
    </xf>
    <xf numFmtId="0" fontId="3" fillId="3"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0" fillId="0" borderId="13" xfId="0" applyBorder="1" applyAlignment="1">
      <alignment horizontal="right" vertical="top"/>
    </xf>
    <xf numFmtId="0" fontId="0" fillId="0" borderId="6" xfId="0" applyBorder="1"/>
    <xf numFmtId="0" fontId="0" fillId="0" borderId="4" xfId="0" applyBorder="1" applyAlignment="1">
      <alignment horizontal="right" vertical="top"/>
    </xf>
    <xf numFmtId="0" fontId="0" fillId="0" borderId="7" xfId="0" applyBorder="1"/>
    <xf numFmtId="0" fontId="0" fillId="0" borderId="5" xfId="0" applyBorder="1" applyAlignment="1">
      <alignment horizontal="right" vertical="top"/>
    </xf>
    <xf numFmtId="0" fontId="0" fillId="0" borderId="8" xfId="0" applyBorder="1"/>
    <xf numFmtId="0" fontId="1" fillId="0" borderId="3" xfId="0" applyFont="1" applyBorder="1" applyAlignment="1">
      <alignment horizontal="right"/>
    </xf>
    <xf numFmtId="0" fontId="1" fillId="0" borderId="4" xfId="0" applyFont="1" applyBorder="1" applyAlignment="1">
      <alignment horizontal="right"/>
    </xf>
    <xf numFmtId="0" fontId="0" fillId="5" borderId="1" xfId="0" applyFill="1" applyBorder="1" applyProtection="1">
      <protection locked="0"/>
    </xf>
    <xf numFmtId="0" fontId="0" fillId="5" borderId="1" xfId="0" applyFill="1" applyBorder="1"/>
    <xf numFmtId="0" fontId="0" fillId="0" borderId="20" xfId="0" applyBorder="1" applyAlignment="1" applyProtection="1">
      <alignment horizontal="left"/>
      <protection locked="0"/>
    </xf>
    <xf numFmtId="0" fontId="0" fillId="5" borderId="20" xfId="0" applyFill="1" applyBorder="1" applyProtection="1">
      <protection locked="0"/>
    </xf>
    <xf numFmtId="0" fontId="0" fillId="5" borderId="20" xfId="0" applyFill="1" applyBorder="1"/>
    <xf numFmtId="0" fontId="0" fillId="3" borderId="2" xfId="0" applyFill="1" applyBorder="1" applyAlignment="1">
      <alignment horizontal="left" vertical="center" wrapText="1"/>
    </xf>
    <xf numFmtId="0" fontId="0" fillId="0" borderId="2" xfId="0" applyBorder="1" applyAlignment="1">
      <alignment vertical="top" wrapText="1"/>
    </xf>
    <xf numFmtId="0" fontId="0" fillId="2" borderId="2" xfId="0" applyFill="1" applyBorder="1" applyAlignment="1">
      <alignment vertical="center"/>
    </xf>
    <xf numFmtId="0" fontId="0" fillId="0" borderId="0" xfId="0" applyAlignment="1">
      <alignment horizontal="center"/>
    </xf>
    <xf numFmtId="0" fontId="0" fillId="0" borderId="0" xfId="0" applyAlignment="1">
      <alignment horizontal="center"/>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1" xfId="0" applyBorder="1" applyAlignment="1" applyProtection="1">
      <alignment horizontal="center"/>
      <protection locked="0"/>
    </xf>
    <xf numFmtId="0" fontId="1" fillId="0" borderId="4" xfId="0" applyFont="1" applyBorder="1" applyAlignment="1">
      <alignment horizontal="right" vertical="top"/>
    </xf>
    <xf numFmtId="0" fontId="1" fillId="0" borderId="5" xfId="0" applyFont="1" applyBorder="1" applyAlignment="1">
      <alignment horizontal="right" vertical="top"/>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1" fillId="0" borderId="11" xfId="0" applyFont="1" applyBorder="1" applyAlignment="1">
      <alignment horizontal="center"/>
    </xf>
    <xf numFmtId="0" fontId="1" fillId="0" borderId="12" xfId="0" applyFont="1" applyBorder="1" applyAlignment="1">
      <alignment horizontal="center"/>
    </xf>
    <xf numFmtId="0" fontId="0" fillId="0" borderId="4" xfId="0" applyBorder="1" applyAlignment="1">
      <alignment horizontal="right" vertical="top" wrapText="1"/>
    </xf>
    <xf numFmtId="0" fontId="0" fillId="0" borderId="7" xfId="0" applyBorder="1" applyAlignment="1">
      <alignment horizontal="right" vertical="center"/>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colors>
    <mruColors>
      <color rgb="FFE5F4D4"/>
      <color rgb="FF9BE5FF"/>
      <color rgb="FF6D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1628775</xdr:colOff>
      <xdr:row>0</xdr:row>
      <xdr:rowOff>1130900</xdr:rowOff>
    </xdr:to>
    <xdr:pic>
      <xdr:nvPicPr>
        <xdr:cNvPr id="3" name="Picture 2">
          <a:extLst>
            <a:ext uri="{FF2B5EF4-FFF2-40B4-BE49-F238E27FC236}">
              <a16:creationId xmlns:a16="http://schemas.microsoft.com/office/drawing/2014/main" id="{621AE3E4-9AFD-D9B0-BC3A-807D156B0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0"/>
          <a:ext cx="2571750" cy="1130900"/>
        </a:xfrm>
        <a:prstGeom prst="rect">
          <a:avLst/>
        </a:prstGeom>
      </xdr:spPr>
    </xdr:pic>
    <xdr:clientData/>
  </xdr:twoCellAnchor>
  <xdr:twoCellAnchor>
    <xdr:from>
      <xdr:col>6</xdr:col>
      <xdr:colOff>1725706</xdr:colOff>
      <xdr:row>513</xdr:row>
      <xdr:rowOff>67236</xdr:rowOff>
    </xdr:from>
    <xdr:to>
      <xdr:col>8</xdr:col>
      <xdr:colOff>649941</xdr:colOff>
      <xdr:row>518</xdr:row>
      <xdr:rowOff>1</xdr:rowOff>
    </xdr:to>
    <xdr:sp macro="" textlink="">
      <xdr:nvSpPr>
        <xdr:cNvPr id="2" name="TextBox 1">
          <a:extLst>
            <a:ext uri="{FF2B5EF4-FFF2-40B4-BE49-F238E27FC236}">
              <a16:creationId xmlns:a16="http://schemas.microsoft.com/office/drawing/2014/main" id="{9DFDB9E6-2DCE-1F49-917C-B261C430715D}"/>
            </a:ext>
          </a:extLst>
        </xdr:cNvPr>
        <xdr:cNvSpPr txBox="1"/>
      </xdr:nvSpPr>
      <xdr:spPr>
        <a:xfrm>
          <a:off x="11642912" y="98847089"/>
          <a:ext cx="3272117" cy="885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Password to unprotect the</a:t>
          </a:r>
          <a:r>
            <a:rPr lang="en-US" sz="1100" baseline="0"/>
            <a:t> worksheet is "LCRR". Unlock the worksheet and drag the formula down to ensure the "Service Line Material Totals" table remains updated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504825</xdr:colOff>
      <xdr:row>0</xdr:row>
      <xdr:rowOff>0</xdr:rowOff>
    </xdr:from>
    <xdr:to>
      <xdr:col>1</xdr:col>
      <xdr:colOff>1590675</xdr:colOff>
      <xdr:row>0</xdr:row>
      <xdr:rowOff>1055507</xdr:rowOff>
    </xdr:to>
    <xdr:pic>
      <xdr:nvPicPr>
        <xdr:cNvPr id="4" name="Picture 3">
          <a:extLst>
            <a:ext uri="{FF2B5EF4-FFF2-40B4-BE49-F238E27FC236}">
              <a16:creationId xmlns:a16="http://schemas.microsoft.com/office/drawing/2014/main" id="{8A3E5336-18A6-FDE2-3898-A955D5ACF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0"/>
          <a:ext cx="2400300" cy="1055507"/>
        </a:xfrm>
        <a:prstGeom prst="rect">
          <a:avLst/>
        </a:prstGeom>
      </xdr:spPr>
    </xdr:pic>
    <xdr:clientData/>
  </xdr:twoCellAnchor>
  <xdr:twoCellAnchor>
    <xdr:from>
      <xdr:col>1</xdr:col>
      <xdr:colOff>76201</xdr:colOff>
      <xdr:row>1</xdr:row>
      <xdr:rowOff>85726</xdr:rowOff>
    </xdr:from>
    <xdr:to>
      <xdr:col>1</xdr:col>
      <xdr:colOff>2247901</xdr:colOff>
      <xdr:row>6</xdr:row>
      <xdr:rowOff>114300</xdr:rowOff>
    </xdr:to>
    <xdr:sp macro="" textlink="">
      <xdr:nvSpPr>
        <xdr:cNvPr id="7" name="TextBox 6">
          <a:extLst>
            <a:ext uri="{FF2B5EF4-FFF2-40B4-BE49-F238E27FC236}">
              <a16:creationId xmlns:a16="http://schemas.microsoft.com/office/drawing/2014/main" id="{0BEED55C-05F5-5B06-7438-DA1802D7936E}"/>
            </a:ext>
          </a:extLst>
        </xdr:cNvPr>
        <xdr:cNvSpPr txBox="1"/>
      </xdr:nvSpPr>
      <xdr:spPr>
        <a:xfrm>
          <a:off x="1390651" y="1162051"/>
          <a:ext cx="2171700" cy="98107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400"/>
            <a:t>Enter your system information here</a:t>
          </a:r>
        </a:p>
      </xdr:txBody>
    </xdr:sp>
    <xdr:clientData/>
  </xdr:twoCellAnchor>
  <xdr:twoCellAnchor>
    <xdr:from>
      <xdr:col>1</xdr:col>
      <xdr:colOff>85725</xdr:colOff>
      <xdr:row>9</xdr:row>
      <xdr:rowOff>76201</xdr:rowOff>
    </xdr:from>
    <xdr:to>
      <xdr:col>1</xdr:col>
      <xdr:colOff>2333625</xdr:colOff>
      <xdr:row>13</xdr:row>
      <xdr:rowOff>123825</xdr:rowOff>
    </xdr:to>
    <xdr:sp macro="" textlink="">
      <xdr:nvSpPr>
        <xdr:cNvPr id="8" name="TextBox 7">
          <a:extLst>
            <a:ext uri="{FF2B5EF4-FFF2-40B4-BE49-F238E27FC236}">
              <a16:creationId xmlns:a16="http://schemas.microsoft.com/office/drawing/2014/main" id="{A9432A07-8DCE-4E42-9E88-503C7B1B3C34}"/>
            </a:ext>
          </a:extLst>
        </xdr:cNvPr>
        <xdr:cNvSpPr txBox="1"/>
      </xdr:nvSpPr>
      <xdr:spPr>
        <a:xfrm>
          <a:off x="1400175" y="2705101"/>
          <a:ext cx="2247900" cy="80962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These values</a:t>
          </a:r>
          <a:r>
            <a:rPr lang="en-US" sz="1100" baseline="0"/>
            <a:t> will auto-update when you enter materials data. This area is locked on the template page</a:t>
          </a:r>
          <a:endParaRPr lang="en-US" sz="1100"/>
        </a:p>
      </xdr:txBody>
    </xdr:sp>
    <xdr:clientData/>
  </xdr:twoCellAnchor>
  <xdr:twoCellAnchor>
    <xdr:from>
      <xdr:col>0</xdr:col>
      <xdr:colOff>466726</xdr:colOff>
      <xdr:row>16</xdr:row>
      <xdr:rowOff>133350</xdr:rowOff>
    </xdr:from>
    <xdr:to>
      <xdr:col>1</xdr:col>
      <xdr:colOff>1971676</xdr:colOff>
      <xdr:row>19</xdr:row>
      <xdr:rowOff>38099</xdr:rowOff>
    </xdr:to>
    <xdr:sp macro="" textlink="">
      <xdr:nvSpPr>
        <xdr:cNvPr id="9" name="TextBox 8">
          <a:extLst>
            <a:ext uri="{FF2B5EF4-FFF2-40B4-BE49-F238E27FC236}">
              <a16:creationId xmlns:a16="http://schemas.microsoft.com/office/drawing/2014/main" id="{F236A6B1-477E-4B2D-B73D-724C5C769297}"/>
            </a:ext>
          </a:extLst>
        </xdr:cNvPr>
        <xdr:cNvSpPr txBox="1"/>
      </xdr:nvSpPr>
      <xdr:spPr>
        <a:xfrm>
          <a:off x="466726" y="4124325"/>
          <a:ext cx="2819400" cy="476249"/>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Any</a:t>
          </a:r>
          <a:r>
            <a:rPr lang="en-US" sz="1100" baseline="0"/>
            <a:t> general descriptors or comments go here</a:t>
          </a:r>
          <a:endParaRPr lang="en-US" sz="1100"/>
        </a:p>
      </xdr:txBody>
    </xdr:sp>
    <xdr:clientData/>
  </xdr:twoCellAnchor>
  <xdr:twoCellAnchor>
    <xdr:from>
      <xdr:col>3</xdr:col>
      <xdr:colOff>95250</xdr:colOff>
      <xdr:row>10</xdr:row>
      <xdr:rowOff>114300</xdr:rowOff>
    </xdr:from>
    <xdr:to>
      <xdr:col>3</xdr:col>
      <xdr:colOff>1447801</xdr:colOff>
      <xdr:row>18</xdr:row>
      <xdr:rowOff>161925</xdr:rowOff>
    </xdr:to>
    <xdr:sp macro="" textlink="">
      <xdr:nvSpPr>
        <xdr:cNvPr id="10" name="TextBox 9">
          <a:extLst>
            <a:ext uri="{FF2B5EF4-FFF2-40B4-BE49-F238E27FC236}">
              <a16:creationId xmlns:a16="http://schemas.microsoft.com/office/drawing/2014/main" id="{6EC4474C-3B35-46EB-AD11-A0F6D3E719CB}"/>
            </a:ext>
          </a:extLst>
        </xdr:cNvPr>
        <xdr:cNvSpPr txBox="1"/>
      </xdr:nvSpPr>
      <xdr:spPr>
        <a:xfrm>
          <a:off x="4391025" y="2933700"/>
          <a:ext cx="1352551" cy="16002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Every entry needs a Unique</a:t>
          </a:r>
          <a:r>
            <a:rPr lang="en-US" sz="1100" baseline="0"/>
            <a:t> Site ID. This can be an address or billing code or something else.</a:t>
          </a:r>
          <a:endParaRPr lang="en-US" sz="1100"/>
        </a:p>
      </xdr:txBody>
    </xdr:sp>
    <xdr:clientData/>
  </xdr:twoCellAnchor>
  <xdr:twoCellAnchor>
    <xdr:from>
      <xdr:col>4</xdr:col>
      <xdr:colOff>9525</xdr:colOff>
      <xdr:row>15</xdr:row>
      <xdr:rowOff>200024</xdr:rowOff>
    </xdr:from>
    <xdr:to>
      <xdr:col>4</xdr:col>
      <xdr:colOff>2000250</xdr:colOff>
      <xdr:row>30</xdr:row>
      <xdr:rowOff>47624</xdr:rowOff>
    </xdr:to>
    <xdr:sp macro="" textlink="">
      <xdr:nvSpPr>
        <xdr:cNvPr id="11" name="TextBox 10">
          <a:extLst>
            <a:ext uri="{FF2B5EF4-FFF2-40B4-BE49-F238E27FC236}">
              <a16:creationId xmlns:a16="http://schemas.microsoft.com/office/drawing/2014/main" id="{2BD44BD1-085D-4ED1-B7FB-57A68B633D2B}"/>
            </a:ext>
          </a:extLst>
        </xdr:cNvPr>
        <xdr:cNvSpPr txBox="1"/>
      </xdr:nvSpPr>
      <xdr:spPr>
        <a:xfrm>
          <a:off x="5848350" y="3990974"/>
          <a:ext cx="1990725" cy="2714625"/>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For your INTERNAL inventory,</a:t>
          </a:r>
          <a:r>
            <a:rPr lang="en-US" sz="1100" baseline="0"/>
            <a:t> every entry needs a locational identifier. For the PUBLIC inventory, only Lead and Galvanized Requiring Replacement lines </a:t>
          </a:r>
          <a:r>
            <a:rPr lang="en-US" sz="1100" b="1" i="1" baseline="0"/>
            <a:t>NEED</a:t>
          </a:r>
          <a:r>
            <a:rPr lang="en-US" sz="1100" baseline="0"/>
            <a:t> Locational Identifiers, it is optional for Non Lead and Unknown lines. This can also be an address, GPS coordinates, a block, intersection, or landmark. The Locational Identifier can be the same as the Unique Site ID. </a:t>
          </a:r>
          <a:endParaRPr lang="en-US" sz="1100"/>
        </a:p>
      </xdr:txBody>
    </xdr:sp>
    <xdr:clientData/>
  </xdr:twoCellAnchor>
  <xdr:twoCellAnchor>
    <xdr:from>
      <xdr:col>3</xdr:col>
      <xdr:colOff>942975</xdr:colOff>
      <xdr:row>0</xdr:row>
      <xdr:rowOff>866775</xdr:rowOff>
    </xdr:from>
    <xdr:to>
      <xdr:col>4</xdr:col>
      <xdr:colOff>752476</xdr:colOff>
      <xdr:row>8</xdr:row>
      <xdr:rowOff>38100</xdr:rowOff>
    </xdr:to>
    <xdr:sp macro="" textlink="">
      <xdr:nvSpPr>
        <xdr:cNvPr id="12" name="TextBox 11">
          <a:extLst>
            <a:ext uri="{FF2B5EF4-FFF2-40B4-BE49-F238E27FC236}">
              <a16:creationId xmlns:a16="http://schemas.microsoft.com/office/drawing/2014/main" id="{132B0828-0C75-4CE8-9991-A5AFE5457536}"/>
            </a:ext>
          </a:extLst>
        </xdr:cNvPr>
        <xdr:cNvSpPr txBox="1"/>
      </xdr:nvSpPr>
      <xdr:spPr>
        <a:xfrm>
          <a:off x="5238750" y="866775"/>
          <a:ext cx="1352551" cy="16002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 columns</a:t>
          </a:r>
          <a:r>
            <a:rPr lang="en-US" sz="1100" baseline="0"/>
            <a:t> with blue headers are required information. Each one must be filled for each entry.</a:t>
          </a:r>
          <a:endParaRPr lang="en-US" sz="1100"/>
        </a:p>
      </xdr:txBody>
    </xdr:sp>
    <xdr:clientData/>
  </xdr:twoCellAnchor>
  <xdr:twoCellAnchor>
    <xdr:from>
      <xdr:col>7</xdr:col>
      <xdr:colOff>409575</xdr:colOff>
      <xdr:row>2</xdr:row>
      <xdr:rowOff>19050</xdr:rowOff>
    </xdr:from>
    <xdr:to>
      <xdr:col>7</xdr:col>
      <xdr:colOff>1762126</xdr:colOff>
      <xdr:row>10</xdr:row>
      <xdr:rowOff>66675</xdr:rowOff>
    </xdr:to>
    <xdr:sp macro="" textlink="">
      <xdr:nvSpPr>
        <xdr:cNvPr id="13" name="TextBox 12">
          <a:extLst>
            <a:ext uri="{FF2B5EF4-FFF2-40B4-BE49-F238E27FC236}">
              <a16:creationId xmlns:a16="http://schemas.microsoft.com/office/drawing/2014/main" id="{51222FA0-BAD1-40D5-8B0F-93E028F5EBC3}"/>
            </a:ext>
          </a:extLst>
        </xdr:cNvPr>
        <xdr:cNvSpPr txBox="1"/>
      </xdr:nvSpPr>
      <xdr:spPr>
        <a:xfrm>
          <a:off x="12496800" y="1285875"/>
          <a:ext cx="1352551" cy="16002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In the template, this column is locked. It contains</a:t>
          </a:r>
          <a:r>
            <a:rPr lang="en-US" sz="1100" baseline="0"/>
            <a:t> a looped "if statement" that classifies the entire line based on the system-owned and customer-owned portions.</a:t>
          </a:r>
          <a:endParaRPr lang="en-US" sz="1100"/>
        </a:p>
      </xdr:txBody>
    </xdr:sp>
    <xdr:clientData/>
  </xdr:twoCellAnchor>
  <xdr:twoCellAnchor>
    <xdr:from>
      <xdr:col>5</xdr:col>
      <xdr:colOff>133350</xdr:colOff>
      <xdr:row>2</xdr:row>
      <xdr:rowOff>38099</xdr:rowOff>
    </xdr:from>
    <xdr:to>
      <xdr:col>5</xdr:col>
      <xdr:colOff>1990725</xdr:colOff>
      <xdr:row>19</xdr:row>
      <xdr:rowOff>152400</xdr:rowOff>
    </xdr:to>
    <xdr:sp macro="" textlink="">
      <xdr:nvSpPr>
        <xdr:cNvPr id="14" name="TextBox 13">
          <a:extLst>
            <a:ext uri="{FF2B5EF4-FFF2-40B4-BE49-F238E27FC236}">
              <a16:creationId xmlns:a16="http://schemas.microsoft.com/office/drawing/2014/main" id="{CA8CD5D0-1F28-4744-BC6A-8EC95C72A801}"/>
            </a:ext>
          </a:extLst>
        </xdr:cNvPr>
        <xdr:cNvSpPr txBox="1"/>
      </xdr:nvSpPr>
      <xdr:spPr>
        <a:xfrm>
          <a:off x="7991475" y="1304924"/>
          <a:ext cx="1857375" cy="3409951"/>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a:t>
          </a:r>
          <a:r>
            <a:rPr lang="en-US" sz="1100" baseline="0"/>
            <a:t> material of the system-owned portion of the service line is entered here. If a water system wants to be more specific for non lead lines (e.g., "PVC" or "plastic"), they can do so internally, these categories reflect those required for classification. The only time "NA" should be used here is if the customer owns the entire service line. If the system portion is an unknown material select "Unknown</a:t>
          </a:r>
          <a:r>
            <a:rPr lang="en-US" sz="1100" b="1" i="1" baseline="0"/>
            <a:t>". A completed inventory can and likely will contain service lines of unknown materials.</a:t>
          </a:r>
          <a:endParaRPr lang="en-US" sz="1100" b="1" i="1"/>
        </a:p>
      </xdr:txBody>
    </xdr:sp>
    <xdr:clientData/>
  </xdr:twoCellAnchor>
  <xdr:twoCellAnchor>
    <xdr:from>
      <xdr:col>6</xdr:col>
      <xdr:colOff>152400</xdr:colOff>
      <xdr:row>2</xdr:row>
      <xdr:rowOff>9524</xdr:rowOff>
    </xdr:from>
    <xdr:to>
      <xdr:col>6</xdr:col>
      <xdr:colOff>2009775</xdr:colOff>
      <xdr:row>14</xdr:row>
      <xdr:rowOff>142875</xdr:rowOff>
    </xdr:to>
    <xdr:sp macro="" textlink="">
      <xdr:nvSpPr>
        <xdr:cNvPr id="15" name="TextBox 14">
          <a:extLst>
            <a:ext uri="{FF2B5EF4-FFF2-40B4-BE49-F238E27FC236}">
              <a16:creationId xmlns:a16="http://schemas.microsoft.com/office/drawing/2014/main" id="{D1488FC8-90FE-4FFD-8766-9CEA172AE340}"/>
            </a:ext>
          </a:extLst>
        </xdr:cNvPr>
        <xdr:cNvSpPr txBox="1"/>
      </xdr:nvSpPr>
      <xdr:spPr>
        <a:xfrm>
          <a:off x="10067925" y="1276349"/>
          <a:ext cx="1857375" cy="2457451"/>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a:t>
          </a:r>
          <a:r>
            <a:rPr lang="en-US" sz="1100" baseline="0"/>
            <a:t> material of the customer-owned portion of the service line is entered here. The only time "NA" should be used here is if the water system owns the entire service line. If the customer-owned portion is an unknown material select "Unknown". A completed inventory can and likely will contain service lines of unknown materials.</a:t>
          </a:r>
          <a:endParaRPr lang="en-US" sz="1100"/>
        </a:p>
      </xdr:txBody>
    </xdr:sp>
    <xdr:clientData/>
  </xdr:twoCellAnchor>
  <xdr:twoCellAnchor>
    <xdr:from>
      <xdr:col>8</xdr:col>
      <xdr:colOff>581026</xdr:colOff>
      <xdr:row>5</xdr:row>
      <xdr:rowOff>57150</xdr:rowOff>
    </xdr:from>
    <xdr:to>
      <xdr:col>8</xdr:col>
      <xdr:colOff>4076700</xdr:colOff>
      <xdr:row>14</xdr:row>
      <xdr:rowOff>142875</xdr:rowOff>
    </xdr:to>
    <xdr:sp macro="" textlink="">
      <xdr:nvSpPr>
        <xdr:cNvPr id="16" name="TextBox 15">
          <a:extLst>
            <a:ext uri="{FF2B5EF4-FFF2-40B4-BE49-F238E27FC236}">
              <a16:creationId xmlns:a16="http://schemas.microsoft.com/office/drawing/2014/main" id="{0451B528-22AB-46EF-A0C0-645BAB6965CE}"/>
            </a:ext>
          </a:extLst>
        </xdr:cNvPr>
        <xdr:cNvSpPr txBox="1"/>
      </xdr:nvSpPr>
      <xdr:spPr>
        <a:xfrm>
          <a:off x="14839951" y="1895475"/>
          <a:ext cx="3495674" cy="1838325"/>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a:t>
          </a:r>
          <a:r>
            <a:rPr lang="en-US" sz="1100" baseline="0"/>
            <a:t> data source for each individual entry is not required, </a:t>
          </a:r>
          <a:r>
            <a:rPr lang="en-US" sz="1100" b="1" i="1" baseline="0"/>
            <a:t>however it is highly recommended</a:t>
          </a:r>
          <a:r>
            <a:rPr lang="en-US" sz="1100" baseline="0"/>
            <a:t>. By carefully tracking the methods used to classify each service line, the inventory is more accurate and reliable and better able to stand up to scrutiny from DHEC, the EPA, and most importantly, the public who will be using this resource and will naturally have questions. At a minimum, systems should record the general methods they used when gathering and compiling service line data.</a:t>
          </a:r>
          <a:endParaRPr lang="en-US" sz="1100"/>
        </a:p>
      </xdr:txBody>
    </xdr:sp>
    <xdr:clientData/>
  </xdr:twoCellAnchor>
  <xdr:twoCellAnchor>
    <xdr:from>
      <xdr:col>9</xdr:col>
      <xdr:colOff>561976</xdr:colOff>
      <xdr:row>2</xdr:row>
      <xdr:rowOff>104775</xdr:rowOff>
    </xdr:from>
    <xdr:to>
      <xdr:col>9</xdr:col>
      <xdr:colOff>3914776</xdr:colOff>
      <xdr:row>8</xdr:row>
      <xdr:rowOff>152400</xdr:rowOff>
    </xdr:to>
    <xdr:sp macro="" textlink="">
      <xdr:nvSpPr>
        <xdr:cNvPr id="17" name="TextBox 16">
          <a:extLst>
            <a:ext uri="{FF2B5EF4-FFF2-40B4-BE49-F238E27FC236}">
              <a16:creationId xmlns:a16="http://schemas.microsoft.com/office/drawing/2014/main" id="{818EB377-3F52-44FF-9D5A-3903519E8B6A}"/>
            </a:ext>
          </a:extLst>
        </xdr:cNvPr>
        <xdr:cNvSpPr txBox="1"/>
      </xdr:nvSpPr>
      <xdr:spPr>
        <a:xfrm>
          <a:off x="19659601" y="1371600"/>
          <a:ext cx="3352800" cy="1209675"/>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If a water system</a:t>
          </a:r>
          <a:r>
            <a:rPr lang="en-US" sz="1100" baseline="0"/>
            <a:t> uses a method not available in the drop-down box, please describe it here. If multiple methods were used to classify a service line, please record that here. This is also a good place to make notes about individual entries.</a:t>
          </a:r>
          <a:endParaRPr lang="en-US" sz="1100"/>
        </a:p>
      </xdr:txBody>
    </xdr:sp>
    <xdr:clientData/>
  </xdr:twoCellAnchor>
  <xdr:twoCellAnchor>
    <xdr:from>
      <xdr:col>10</xdr:col>
      <xdr:colOff>323849</xdr:colOff>
      <xdr:row>3</xdr:row>
      <xdr:rowOff>66676</xdr:rowOff>
    </xdr:from>
    <xdr:to>
      <xdr:col>10</xdr:col>
      <xdr:colOff>3067050</xdr:colOff>
      <xdr:row>10</xdr:row>
      <xdr:rowOff>152400</xdr:rowOff>
    </xdr:to>
    <xdr:sp macro="" textlink="">
      <xdr:nvSpPr>
        <xdr:cNvPr id="19" name="TextBox 18">
          <a:extLst>
            <a:ext uri="{FF2B5EF4-FFF2-40B4-BE49-F238E27FC236}">
              <a16:creationId xmlns:a16="http://schemas.microsoft.com/office/drawing/2014/main" id="{AB10798E-E9D7-4003-B582-315B646BBC29}"/>
            </a:ext>
          </a:extLst>
        </xdr:cNvPr>
        <xdr:cNvSpPr txBox="1"/>
      </xdr:nvSpPr>
      <xdr:spPr>
        <a:xfrm>
          <a:off x="23888699" y="1524001"/>
          <a:ext cx="2743201" cy="1447799"/>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If a building or service line install date is being used to classify an</a:t>
          </a:r>
          <a:r>
            <a:rPr lang="en-US" sz="1100" baseline="0"/>
            <a:t> entry as "Non Lead", that date should be recorded here. If another method was used to classify the service line, this section is useful information, but not necessary. The source of the date should be documented in the Other Data Source/Description column</a:t>
          </a:r>
          <a:endParaRPr lang="en-US" sz="1100"/>
        </a:p>
      </xdr:txBody>
    </xdr:sp>
    <xdr:clientData/>
  </xdr:twoCellAnchor>
  <xdr:twoCellAnchor>
    <xdr:from>
      <xdr:col>11</xdr:col>
      <xdr:colOff>171450</xdr:colOff>
      <xdr:row>2</xdr:row>
      <xdr:rowOff>38101</xdr:rowOff>
    </xdr:from>
    <xdr:to>
      <xdr:col>11</xdr:col>
      <xdr:colOff>1457325</xdr:colOff>
      <xdr:row>11</xdr:row>
      <xdr:rowOff>95250</xdr:rowOff>
    </xdr:to>
    <xdr:sp macro="" textlink="">
      <xdr:nvSpPr>
        <xdr:cNvPr id="20" name="TextBox 19">
          <a:extLst>
            <a:ext uri="{FF2B5EF4-FFF2-40B4-BE49-F238E27FC236}">
              <a16:creationId xmlns:a16="http://schemas.microsoft.com/office/drawing/2014/main" id="{9C4DFC11-A36F-4580-8D36-E127C74708BD}"/>
            </a:ext>
          </a:extLst>
        </xdr:cNvPr>
        <xdr:cNvSpPr txBox="1"/>
      </xdr:nvSpPr>
      <xdr:spPr>
        <a:xfrm>
          <a:off x="27098625" y="1304926"/>
          <a:ext cx="1285875" cy="180022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Lead connectors are required to be removed when</a:t>
          </a:r>
          <a:r>
            <a:rPr lang="en-US" sz="1100" baseline="0"/>
            <a:t> encountered, this is a good place to document if one was found at a location.</a:t>
          </a:r>
          <a:endParaRPr lang="en-US" sz="1100"/>
        </a:p>
      </xdr:txBody>
    </xdr:sp>
    <xdr:clientData/>
  </xdr:twoCellAnchor>
  <xdr:twoCellAnchor>
    <xdr:from>
      <xdr:col>11</xdr:col>
      <xdr:colOff>1552575</xdr:colOff>
      <xdr:row>5</xdr:row>
      <xdr:rowOff>28576</xdr:rowOff>
    </xdr:from>
    <xdr:to>
      <xdr:col>13</xdr:col>
      <xdr:colOff>200025</xdr:colOff>
      <xdr:row>14</xdr:row>
      <xdr:rowOff>76200</xdr:rowOff>
    </xdr:to>
    <xdr:sp macro="" textlink="">
      <xdr:nvSpPr>
        <xdr:cNvPr id="22" name="TextBox 21">
          <a:extLst>
            <a:ext uri="{FF2B5EF4-FFF2-40B4-BE49-F238E27FC236}">
              <a16:creationId xmlns:a16="http://schemas.microsoft.com/office/drawing/2014/main" id="{5106AD46-19B9-43C6-8B2B-539D44D2734F}"/>
            </a:ext>
          </a:extLst>
        </xdr:cNvPr>
        <xdr:cNvSpPr txBox="1"/>
      </xdr:nvSpPr>
      <xdr:spPr>
        <a:xfrm>
          <a:off x="28479750" y="1866901"/>
          <a:ext cx="1285875" cy="180022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Useful information</a:t>
          </a:r>
          <a:r>
            <a:rPr lang="en-US" sz="1100" baseline="0"/>
            <a:t> for system and process control and assessing the liklihood of an Unknown line to be Lead. Line size by itself is not enough to make a classification.</a:t>
          </a:r>
          <a:endParaRPr lang="en-US" sz="1100"/>
        </a:p>
      </xdr:txBody>
    </xdr:sp>
    <xdr:clientData/>
  </xdr:twoCellAnchor>
  <xdr:twoCellAnchor>
    <xdr:from>
      <xdr:col>13</xdr:col>
      <xdr:colOff>542926</xdr:colOff>
      <xdr:row>2</xdr:row>
      <xdr:rowOff>104776</xdr:rowOff>
    </xdr:from>
    <xdr:to>
      <xdr:col>14</xdr:col>
      <xdr:colOff>904876</xdr:colOff>
      <xdr:row>12</xdr:row>
      <xdr:rowOff>104775</xdr:rowOff>
    </xdr:to>
    <xdr:sp macro="" textlink="">
      <xdr:nvSpPr>
        <xdr:cNvPr id="23" name="TextBox 22">
          <a:extLst>
            <a:ext uri="{FF2B5EF4-FFF2-40B4-BE49-F238E27FC236}">
              <a16:creationId xmlns:a16="http://schemas.microsoft.com/office/drawing/2014/main" id="{94F433C0-565E-48C0-9978-7C7BB8E92BB2}"/>
            </a:ext>
          </a:extLst>
        </xdr:cNvPr>
        <xdr:cNvSpPr txBox="1"/>
      </xdr:nvSpPr>
      <xdr:spPr>
        <a:xfrm>
          <a:off x="30108526" y="1371601"/>
          <a:ext cx="1524000" cy="193357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These sections are useful for prioritizing</a:t>
          </a:r>
          <a:r>
            <a:rPr lang="en-US" sz="1100" baseline="0"/>
            <a:t> replacement. There are multiple definitions of "Sensitive Populations" and "Disadvantaged Neighborhoods" available.</a:t>
          </a:r>
          <a:endParaRPr lang="en-US" sz="1100"/>
        </a:p>
      </xdr:txBody>
    </xdr:sp>
    <xdr:clientData/>
  </xdr:twoCellAnchor>
  <xdr:twoCellAnchor>
    <xdr:from>
      <xdr:col>15</xdr:col>
      <xdr:colOff>714375</xdr:colOff>
      <xdr:row>3</xdr:row>
      <xdr:rowOff>9526</xdr:rowOff>
    </xdr:from>
    <xdr:to>
      <xdr:col>20</xdr:col>
      <xdr:colOff>619124</xdr:colOff>
      <xdr:row>8</xdr:row>
      <xdr:rowOff>133350</xdr:rowOff>
    </xdr:to>
    <xdr:sp macro="" textlink="">
      <xdr:nvSpPr>
        <xdr:cNvPr id="24" name="TextBox 23">
          <a:extLst>
            <a:ext uri="{FF2B5EF4-FFF2-40B4-BE49-F238E27FC236}">
              <a16:creationId xmlns:a16="http://schemas.microsoft.com/office/drawing/2014/main" id="{7D30EF27-1972-4025-B497-A0DC3A8EC0A7}"/>
            </a:ext>
          </a:extLst>
        </xdr:cNvPr>
        <xdr:cNvSpPr txBox="1"/>
      </xdr:nvSpPr>
      <xdr:spPr>
        <a:xfrm>
          <a:off x="32813625" y="1466851"/>
          <a:ext cx="5391149" cy="1095374"/>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These sections are useful for Standard</a:t>
          </a:r>
          <a:r>
            <a:rPr lang="en-US" sz="1100" baseline="0"/>
            <a:t> Monitoring Plan Requirements and will be crucial in determining what sampling tier each entry belongs in. These are most applicable for Lead and Galvanized Requiring Replacement Lines.</a:t>
          </a:r>
          <a:endParaRPr lang="en-US" sz="1100"/>
        </a:p>
      </xdr:txBody>
    </xdr:sp>
    <xdr:clientData/>
  </xdr:twoCellAnchor>
  <xdr:twoCellAnchor>
    <xdr:from>
      <xdr:col>6</xdr:col>
      <xdr:colOff>1543050</xdr:colOff>
      <xdr:row>22</xdr:row>
      <xdr:rowOff>114300</xdr:rowOff>
    </xdr:from>
    <xdr:to>
      <xdr:col>7</xdr:col>
      <xdr:colOff>723901</xdr:colOff>
      <xdr:row>28</xdr:row>
      <xdr:rowOff>76200</xdr:rowOff>
    </xdr:to>
    <xdr:sp macro="" textlink="">
      <xdr:nvSpPr>
        <xdr:cNvPr id="25" name="TextBox 24">
          <a:extLst>
            <a:ext uri="{FF2B5EF4-FFF2-40B4-BE49-F238E27FC236}">
              <a16:creationId xmlns:a16="http://schemas.microsoft.com/office/drawing/2014/main" id="{D739DF8A-9B2B-48AB-A7BD-B16ED09F14F4}"/>
            </a:ext>
          </a:extLst>
        </xdr:cNvPr>
        <xdr:cNvSpPr txBox="1"/>
      </xdr:nvSpPr>
      <xdr:spPr>
        <a:xfrm>
          <a:off x="11458575" y="5248275"/>
          <a:ext cx="1352551" cy="110490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lang="en-US" sz="1100"/>
            <a:t>Scroll to</a:t>
          </a:r>
          <a:r>
            <a:rPr lang="en-US" sz="1100" baseline="0"/>
            <a:t> see some example entries</a:t>
          </a:r>
          <a:endParaRPr lang="en-US" sz="1100"/>
        </a:p>
      </xdr:txBody>
    </xdr:sp>
    <xdr:clientData/>
  </xdr:twoCellAnchor>
  <xdr:twoCellAnchor>
    <xdr:from>
      <xdr:col>6</xdr:col>
      <xdr:colOff>504826</xdr:colOff>
      <xdr:row>25</xdr:row>
      <xdr:rowOff>95250</xdr:rowOff>
    </xdr:from>
    <xdr:to>
      <xdr:col>6</xdr:col>
      <xdr:colOff>1543051</xdr:colOff>
      <xdr:row>29</xdr:row>
      <xdr:rowOff>152400</xdr:rowOff>
    </xdr:to>
    <xdr:cxnSp macro="">
      <xdr:nvCxnSpPr>
        <xdr:cNvPr id="27" name="Connector: Curved 26">
          <a:extLst>
            <a:ext uri="{FF2B5EF4-FFF2-40B4-BE49-F238E27FC236}">
              <a16:creationId xmlns:a16="http://schemas.microsoft.com/office/drawing/2014/main" id="{194AA0CA-E573-371D-DB8D-602AB8DDE4E8}"/>
            </a:ext>
          </a:extLst>
        </xdr:cNvPr>
        <xdr:cNvCxnSpPr>
          <a:stCxn id="25" idx="1"/>
        </xdr:cNvCxnSpPr>
      </xdr:nvCxnSpPr>
      <xdr:spPr>
        <a:xfrm rot="10800000" flipV="1">
          <a:off x="10420351" y="5800725"/>
          <a:ext cx="1038225" cy="819150"/>
        </a:xfrm>
        <a:prstGeom prst="curvedConnector3">
          <a:avLst>
            <a:gd name="adj1" fmla="val 100459"/>
          </a:avLst>
        </a:prstGeom>
        <a:ln>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D68F-8565-4491-AC55-FAD94693F92E}">
  <sheetPr>
    <tabColor rgb="FF00B0F0"/>
  </sheetPr>
  <dimension ref="A1:U513"/>
  <sheetViews>
    <sheetView workbookViewId="0">
      <pane xSplit="6" ySplit="13" topLeftCell="G14" activePane="bottomRight" state="frozen"/>
      <selection pane="topRight" activeCell="G1" sqref="G1"/>
      <selection pane="bottomLeft" activeCell="A14" sqref="A14"/>
      <selection pane="bottomRight" activeCell="F3" sqref="F3"/>
    </sheetView>
  </sheetViews>
  <sheetFormatPr defaultRowHeight="14.4" x14ac:dyDescent="0.3"/>
  <cols>
    <col min="1" max="1" width="19.6640625" style="5" customWidth="1"/>
    <col min="2" max="2" width="35.5546875" style="5" customWidth="1"/>
    <col min="4" max="4" width="23.109375" style="6" customWidth="1"/>
    <col min="5" max="5" width="30.33203125" style="6" customWidth="1"/>
    <col min="6" max="6" width="30.88671875" style="6" bestFit="1" customWidth="1"/>
    <col min="7" max="7" width="32.5546875" style="6" bestFit="1" customWidth="1"/>
    <col min="8" max="8" width="32.5546875" style="2" bestFit="1" customWidth="1"/>
    <col min="9" max="9" width="72.5546875" style="6" bestFit="1" customWidth="1"/>
    <col min="10" max="10" width="67" style="6" customWidth="1"/>
    <col min="11" max="11" width="59.5546875" style="6" customWidth="1"/>
    <col min="12" max="12" width="28.44140625" style="6" customWidth="1"/>
    <col min="13" max="13" width="14.6640625" style="6" customWidth="1"/>
    <col min="14" max="14" width="17.44140625" style="2" customWidth="1"/>
    <col min="15" max="15" width="25.109375" style="2" customWidth="1"/>
    <col min="16" max="16" width="18.33203125" style="2" bestFit="1" customWidth="1"/>
    <col min="17" max="17" width="20" style="2" bestFit="1" customWidth="1"/>
    <col min="18" max="18" width="14" style="2" customWidth="1"/>
    <col min="19" max="19" width="14.5546875" style="2" customWidth="1"/>
    <col min="20" max="20" width="20.109375" style="2" customWidth="1"/>
    <col min="21" max="21" width="14" style="2" customWidth="1"/>
  </cols>
  <sheetData>
    <row r="1" spans="1:21" ht="91.5" customHeight="1" thickBot="1" x14ac:dyDescent="0.35">
      <c r="B1" s="8"/>
      <c r="C1" s="5"/>
      <c r="D1" s="9" t="s">
        <v>18</v>
      </c>
      <c r="E1" s="9" t="s">
        <v>19</v>
      </c>
      <c r="F1" s="9" t="s">
        <v>20</v>
      </c>
      <c r="G1" s="9" t="s">
        <v>21</v>
      </c>
      <c r="H1" s="12" t="s">
        <v>22</v>
      </c>
      <c r="I1" s="10" t="s">
        <v>24</v>
      </c>
      <c r="J1" s="11" t="s">
        <v>54</v>
      </c>
      <c r="K1" s="10" t="s">
        <v>32</v>
      </c>
      <c r="L1" s="10" t="s">
        <v>33</v>
      </c>
      <c r="M1" s="10" t="s">
        <v>36</v>
      </c>
      <c r="N1" s="10" t="s">
        <v>37</v>
      </c>
      <c r="O1" s="10" t="s">
        <v>38</v>
      </c>
      <c r="P1" s="11" t="s">
        <v>39</v>
      </c>
      <c r="Q1" s="10" t="s">
        <v>40</v>
      </c>
      <c r="R1" s="10" t="s">
        <v>41</v>
      </c>
      <c r="S1" s="10" t="s">
        <v>42</v>
      </c>
      <c r="T1" s="10" t="s">
        <v>43</v>
      </c>
      <c r="U1" s="10" t="s">
        <v>44</v>
      </c>
    </row>
    <row r="2" spans="1:21" x14ac:dyDescent="0.3">
      <c r="A2" s="19" t="s">
        <v>3</v>
      </c>
      <c r="B2" s="3"/>
      <c r="C2" s="5"/>
      <c r="H2" s="2" t="str">
        <f>IF(F2="Lead",F2,IF(G2="Lead",G2,IF(F2="Unknown",F2,IF(G2="Unknown",G2,IF(G2="Galvanized Requiring Replacement",G2,IF(F2="NA",G2,IF(G2="NA",F2,IF(AND(F2="Non Lead",G2="Non Lead"),"Non Lead","")
)))))))</f>
        <v/>
      </c>
      <c r="J2" s="7"/>
      <c r="N2" s="6"/>
      <c r="O2" s="6"/>
      <c r="P2" s="6"/>
      <c r="Q2" s="6"/>
      <c r="R2" s="6"/>
      <c r="S2" s="6"/>
      <c r="T2" s="6"/>
      <c r="U2" s="6"/>
    </row>
    <row r="3" spans="1:21" x14ac:dyDescent="0.3">
      <c r="A3" s="20" t="s">
        <v>4</v>
      </c>
      <c r="B3" s="4"/>
      <c r="C3" s="5"/>
      <c r="D3" s="24"/>
      <c r="E3" s="24"/>
      <c r="F3" s="24"/>
      <c r="G3" s="24"/>
      <c r="H3" s="25" t="str">
        <f t="shared" ref="H3" si="0">IF(F3="Lead",F3,IF(G3="Lead",G3,IF(F3="Unknown",F3,IF(G3="Unknown",G3,IF(G3="Galvanized Requiring Replacement",G3,IF(F3="NA",G3,IF(G3="NA",F3,IF(AND(F3="Non Lead",G3="Non Lead"),"Non Lead","")
)))))))</f>
        <v/>
      </c>
      <c r="I3" s="24"/>
      <c r="J3" s="24"/>
      <c r="K3" s="24"/>
      <c r="L3" s="24"/>
      <c r="M3" s="24"/>
      <c r="N3" s="24"/>
      <c r="O3" s="24"/>
      <c r="P3" s="24"/>
      <c r="Q3" s="24"/>
      <c r="R3" s="24"/>
      <c r="S3" s="24"/>
      <c r="T3" s="24"/>
      <c r="U3" s="24"/>
    </row>
    <row r="4" spans="1:21" ht="15" customHeight="1" x14ac:dyDescent="0.3">
      <c r="A4" s="20" t="s">
        <v>5</v>
      </c>
      <c r="B4" s="4"/>
      <c r="C4" s="5"/>
      <c r="H4" s="2" t="str">
        <f>IF(F4="Lead",F4,IF(G4="Lead",G4,IF(F4="Unknown",F4,IF(G4="Unknown",G4,IF(G4="Galvanized Requiring Replacement",G4,IF(F4="NA",G4,IF(G4="NA",F4,IF(AND(F4="Non Lead",G4="Non Lead"),"Non Lead","")
)))))))</f>
        <v/>
      </c>
      <c r="J4" s="7"/>
      <c r="N4" s="6"/>
      <c r="O4" s="6"/>
      <c r="P4" s="6"/>
      <c r="Q4" s="6"/>
      <c r="R4" s="6"/>
      <c r="S4" s="6"/>
      <c r="T4" s="6"/>
      <c r="U4" s="6"/>
    </row>
    <row r="5" spans="1:21" ht="15" customHeight="1" x14ac:dyDescent="0.3">
      <c r="A5" s="20" t="s">
        <v>6</v>
      </c>
      <c r="B5" s="4"/>
      <c r="C5" s="5"/>
      <c r="D5" s="24"/>
      <c r="E5" s="24"/>
      <c r="F5" s="24"/>
      <c r="G5" s="24"/>
      <c r="H5" s="25" t="str">
        <f t="shared" ref="H5" si="1">IF(F5="Lead",F5,IF(G5="Lead",G5,IF(F5="Unknown",F5,IF(G5="Unknown",G5,IF(G5="Galvanized Requiring Replacement",G5,IF(F5="NA",G5,IF(G5="NA",F5,IF(AND(F5="Non Lead",G5="Non Lead"),"Non Lead","")
)))))))</f>
        <v/>
      </c>
      <c r="I5" s="24"/>
      <c r="J5" s="24"/>
      <c r="K5" s="24"/>
      <c r="L5" s="24"/>
      <c r="M5" s="24"/>
      <c r="N5" s="24"/>
      <c r="O5" s="24"/>
      <c r="P5" s="24"/>
      <c r="Q5" s="24"/>
      <c r="R5" s="24"/>
      <c r="S5" s="24"/>
      <c r="T5" s="24"/>
      <c r="U5" s="24"/>
    </row>
    <row r="6" spans="1:21" x14ac:dyDescent="0.3">
      <c r="A6" s="38" t="s">
        <v>7</v>
      </c>
      <c r="B6" s="40"/>
      <c r="C6" s="5"/>
      <c r="H6" s="2" t="str">
        <f>IF(F6="Lead",F6,IF(G6="Lead",G6,IF(F6="Unknown",F6,IF(G6="Unknown",G6,IF(G6="Galvanized Requiring Replacement",G6,IF(F6="NA",G6,IF(G6="NA",F6,IF(AND(F6="Non Lead",G6="Non Lead"),"Non Lead","")
)))))))</f>
        <v/>
      </c>
      <c r="J6" s="7"/>
      <c r="N6" s="6"/>
      <c r="O6" s="6"/>
      <c r="P6" s="6"/>
      <c r="Q6" s="6"/>
      <c r="R6" s="6"/>
      <c r="S6" s="6"/>
      <c r="T6" s="6"/>
      <c r="U6" s="6"/>
    </row>
    <row r="7" spans="1:21" ht="15" thickBot="1" x14ac:dyDescent="0.35">
      <c r="A7" s="39"/>
      <c r="B7" s="41"/>
      <c r="C7" s="5"/>
      <c r="D7" s="24"/>
      <c r="E7" s="24"/>
      <c r="F7" s="24"/>
      <c r="G7" s="24"/>
      <c r="H7" s="25" t="str">
        <f t="shared" ref="H7" si="2">IF(F7="Lead",F7,IF(G7="Lead",G7,IF(F7="Unknown",F7,IF(G7="Unknown",G7,IF(G7="Galvanized Requiring Replacement",G7,IF(F7="NA",G7,IF(G7="NA",F7,IF(AND(F7="Non Lead",G7="Non Lead"),"Non Lead","")
)))))))</f>
        <v/>
      </c>
      <c r="I7" s="24"/>
      <c r="J7" s="24"/>
      <c r="K7" s="24"/>
      <c r="L7" s="24"/>
      <c r="M7" s="24"/>
      <c r="N7" s="24"/>
      <c r="O7" s="24"/>
      <c r="P7" s="24"/>
      <c r="Q7" s="24"/>
      <c r="R7" s="24"/>
      <c r="S7" s="24"/>
      <c r="T7" s="24"/>
      <c r="U7" s="24"/>
    </row>
    <row r="8" spans="1:21" ht="15" thickBot="1" x14ac:dyDescent="0.35">
      <c r="C8" s="5"/>
      <c r="H8" s="2" t="str">
        <f>IF(F8="Lead",F8,IF(G8="Lead",G8,IF(F8="Unknown",F8,IF(G8="Unknown",G8,IF(G8="Galvanized Requiring Replacement",G8,IF(F8="NA",G8,IF(G8="NA",F8,IF(AND(F8="Non Lead",G8="Non Lead"),"Non Lead","")
)))))))</f>
        <v/>
      </c>
      <c r="J8" s="7"/>
      <c r="N8" s="6"/>
      <c r="O8" s="6"/>
      <c r="P8" s="6"/>
      <c r="Q8" s="6"/>
      <c r="R8" s="6"/>
      <c r="S8" s="6"/>
      <c r="T8" s="6"/>
      <c r="U8" s="6"/>
    </row>
    <row r="9" spans="1:21" ht="15" thickBot="1" x14ac:dyDescent="0.35">
      <c r="A9" s="42" t="s">
        <v>8</v>
      </c>
      <c r="B9" s="43"/>
      <c r="C9" s="5"/>
      <c r="D9" s="24"/>
      <c r="E9" s="24"/>
      <c r="F9" s="24"/>
      <c r="G9" s="24"/>
      <c r="H9" s="25" t="str">
        <f t="shared" ref="H9" si="3">IF(F9="Lead",F9,IF(G9="Lead",G9,IF(F9="Unknown",F9,IF(G9="Unknown",G9,IF(G9="Galvanized Requiring Replacement",G9,IF(F9="NA",G9,IF(G9="NA",F9,IF(AND(F9="Non Lead",G9="Non Lead"),"Non Lead","")
)))))))</f>
        <v/>
      </c>
      <c r="I9" s="24"/>
      <c r="J9" s="24"/>
      <c r="K9" s="24"/>
      <c r="L9" s="24"/>
      <c r="M9" s="24"/>
      <c r="N9" s="24"/>
      <c r="O9" s="24"/>
      <c r="P9" s="24"/>
      <c r="Q9" s="24"/>
      <c r="R9" s="24"/>
      <c r="S9" s="24"/>
      <c r="T9" s="24"/>
      <c r="U9" s="24"/>
    </row>
    <row r="10" spans="1:21" x14ac:dyDescent="0.3">
      <c r="A10" s="13" t="s">
        <v>13</v>
      </c>
      <c r="B10" s="14">
        <f>COUNTIF(H:H,"Lead")</f>
        <v>0</v>
      </c>
      <c r="C10" s="5"/>
      <c r="H10" s="2" t="str">
        <f>IF(F10="Lead",F10,IF(G10="Lead",G10,IF(F10="Unknown",F10,IF(G10="Unknown",G10,IF(G10="Galvanized Requiring Replacement",G10,IF(F10="NA",G10,IF(G10="NA",F10,IF(AND(F10="Non Lead",G10="Non Lead"),"Non Lead","")
)))))))</f>
        <v/>
      </c>
      <c r="J10" s="7"/>
      <c r="N10" s="6"/>
      <c r="O10" s="6"/>
      <c r="P10" s="6"/>
      <c r="Q10" s="6"/>
      <c r="R10" s="6"/>
      <c r="S10" s="6"/>
      <c r="T10" s="6"/>
      <c r="U10" s="6"/>
    </row>
    <row r="11" spans="1:21" ht="15" customHeight="1" x14ac:dyDescent="0.3">
      <c r="A11" s="44" t="s">
        <v>14</v>
      </c>
      <c r="B11" s="45">
        <f>COUNTIF(H:H, "Galvanized Requiring Replacement")</f>
        <v>0</v>
      </c>
      <c r="C11" s="5"/>
      <c r="D11" s="24"/>
      <c r="E11" s="24"/>
      <c r="F11" s="24"/>
      <c r="G11" s="24"/>
      <c r="H11" s="25" t="str">
        <f t="shared" ref="H11" si="4">IF(F11="Lead",F11,IF(G11="Lead",G11,IF(F11="Unknown",F11,IF(G11="Unknown",G11,IF(G11="Galvanized Requiring Replacement",G11,IF(F11="NA",G11,IF(G11="NA",F11,IF(AND(F11="Non Lead",G11="Non Lead"),"Non Lead","")
)))))))</f>
        <v/>
      </c>
      <c r="I11" s="24"/>
      <c r="J11" s="24"/>
      <c r="K11" s="24"/>
      <c r="L11" s="24"/>
      <c r="M11" s="24"/>
      <c r="N11" s="24"/>
      <c r="O11" s="24"/>
      <c r="P11" s="24"/>
      <c r="Q11" s="24"/>
      <c r="R11" s="24"/>
      <c r="S11" s="24"/>
      <c r="T11" s="24"/>
      <c r="U11" s="24"/>
    </row>
    <row r="12" spans="1:21" x14ac:dyDescent="0.3">
      <c r="A12" s="44"/>
      <c r="B12" s="45"/>
      <c r="C12" s="5"/>
      <c r="H12" s="2" t="str">
        <f>IF(F12="Lead",F12,IF(G12="Lead",G12,IF(F12="Unknown",F12,IF(G12="Unknown",G12,IF(G12="Galvanized Requiring Replacement",G12,IF(F12="NA",G12,IF(G12="NA",F12,IF(AND(F12="Non Lead",G12="Non Lead"),"Non Lead","")
)))))))</f>
        <v/>
      </c>
      <c r="J12" s="7"/>
      <c r="N12" s="6"/>
      <c r="O12" s="6"/>
      <c r="P12" s="6"/>
      <c r="Q12" s="6"/>
      <c r="R12" s="6"/>
      <c r="S12" s="6"/>
      <c r="T12" s="6"/>
      <c r="U12" s="6"/>
    </row>
    <row r="13" spans="1:21" x14ac:dyDescent="0.3">
      <c r="A13" s="15" t="s">
        <v>15</v>
      </c>
      <c r="B13" s="16">
        <f>COUNTIF(H:H,"Non Lead")</f>
        <v>0</v>
      </c>
      <c r="C13" s="5"/>
      <c r="D13" s="24"/>
      <c r="E13" s="24"/>
      <c r="F13" s="24"/>
      <c r="G13" s="24"/>
      <c r="H13" s="25" t="str">
        <f t="shared" ref="H13" si="5">IF(F13="Lead",F13,IF(G13="Lead",G13,IF(F13="Unknown",F13,IF(G13="Unknown",G13,IF(G13="Galvanized Requiring Replacement",G13,IF(F13="NA",G13,IF(G13="NA",F13,IF(AND(F13="Non Lead",G13="Non Lead"),"Non Lead","")
)))))))</f>
        <v/>
      </c>
      <c r="I13" s="24"/>
      <c r="J13" s="24"/>
      <c r="K13" s="24"/>
      <c r="L13" s="24"/>
      <c r="M13" s="24"/>
      <c r="N13" s="24"/>
      <c r="O13" s="24"/>
      <c r="P13" s="24"/>
      <c r="Q13" s="24"/>
      <c r="R13" s="24"/>
      <c r="S13" s="24"/>
      <c r="T13" s="24"/>
      <c r="U13" s="24"/>
    </row>
    <row r="14" spans="1:21" ht="15" thickBot="1" x14ac:dyDescent="0.35">
      <c r="A14" s="17" t="s">
        <v>16</v>
      </c>
      <c r="B14" s="18">
        <f>COUNTIF(H:H,"Unknown")</f>
        <v>0</v>
      </c>
      <c r="C14" s="5"/>
      <c r="H14" s="2" t="str">
        <f>IF(F14="Lead",F14,IF(G14="Lead",G14,IF(F14="Unknown",F14,IF(G14="Unknown",G14,IF(G14="Galvanized Requiring Replacement",G14,IF(F14="NA",G14,IF(G14="NA",F14,IF(AND(F14="Non Lead",G14="Non Lead"),"Non Lead","")
)))))))</f>
        <v/>
      </c>
      <c r="J14" s="7"/>
      <c r="N14" s="6"/>
      <c r="O14" s="6"/>
      <c r="P14" s="6"/>
      <c r="Q14" s="6"/>
      <c r="R14" s="6"/>
      <c r="S14" s="6"/>
      <c r="T14" s="6"/>
      <c r="U14" s="6"/>
    </row>
    <row r="15" spans="1:21" ht="15" thickBot="1" x14ac:dyDescent="0.35">
      <c r="C15" s="5"/>
      <c r="D15" s="24"/>
      <c r="E15" s="24"/>
      <c r="F15" s="24"/>
      <c r="G15" s="24"/>
      <c r="H15" s="25" t="str">
        <f t="shared" ref="H15" si="6">IF(F15="Lead",F15,IF(G15="Lead",G15,IF(F15="Unknown",F15,IF(G15="Unknown",G15,IF(G15="Galvanized Requiring Replacement",G15,IF(F15="NA",G15,IF(G15="NA",F15,IF(AND(F15="Non Lead",G15="Non Lead"),"Non Lead","")
)))))))</f>
        <v/>
      </c>
      <c r="I15" s="24"/>
      <c r="J15" s="24"/>
      <c r="K15" s="24"/>
      <c r="L15" s="24"/>
      <c r="M15" s="24"/>
      <c r="N15" s="24"/>
      <c r="O15" s="24"/>
      <c r="P15" s="24"/>
      <c r="Q15" s="24"/>
      <c r="R15" s="24"/>
      <c r="S15" s="24"/>
      <c r="T15" s="24"/>
      <c r="U15" s="24"/>
    </row>
    <row r="16" spans="1:21" ht="15" thickBot="1" x14ac:dyDescent="0.35">
      <c r="A16" s="46" t="s">
        <v>17</v>
      </c>
      <c r="B16" s="47"/>
      <c r="C16" s="5"/>
      <c r="H16" s="2" t="str">
        <f>IF(F16="Lead",F16,IF(G16="Lead",G16,IF(F16="Unknown",F16,IF(G16="Unknown",G16,IF(G16="Galvanized Requiring Replacement",G16,IF(F16="NA",G16,IF(G16="NA",F16,IF(AND(F16="Non Lead",G16="Non Lead"),"Non Lead","")
)))))))</f>
        <v/>
      </c>
      <c r="J16" s="7"/>
      <c r="N16" s="6"/>
      <c r="O16" s="6"/>
      <c r="P16" s="6"/>
      <c r="Q16" s="6"/>
      <c r="R16" s="6"/>
      <c r="S16" s="6"/>
      <c r="T16" s="6"/>
      <c r="U16" s="6"/>
    </row>
    <row r="17" spans="1:21" x14ac:dyDescent="0.3">
      <c r="A17" s="48"/>
      <c r="B17" s="49"/>
      <c r="C17" s="5"/>
      <c r="D17" s="24"/>
      <c r="E17" s="24"/>
      <c r="F17" s="24"/>
      <c r="G17" s="24"/>
      <c r="H17" s="25" t="str">
        <f t="shared" ref="H17" si="7">IF(F17="Lead",F17,IF(G17="Lead",G17,IF(F17="Unknown",F17,IF(G17="Unknown",G17,IF(G17="Galvanized Requiring Replacement",G17,IF(F17="NA",G17,IF(G17="NA",F17,IF(AND(F17="Non Lead",G17="Non Lead"),"Non Lead","")
)))))))</f>
        <v/>
      </c>
      <c r="I17" s="24"/>
      <c r="J17" s="24"/>
      <c r="K17" s="24"/>
      <c r="L17" s="24"/>
      <c r="M17" s="24"/>
      <c r="N17" s="24"/>
      <c r="O17" s="24"/>
      <c r="P17" s="24"/>
      <c r="Q17" s="24"/>
      <c r="R17" s="24"/>
      <c r="S17" s="24"/>
      <c r="T17" s="24"/>
      <c r="U17" s="24"/>
    </row>
    <row r="18" spans="1:21" x14ac:dyDescent="0.3">
      <c r="A18" s="50"/>
      <c r="B18" s="51"/>
      <c r="C18" s="5"/>
      <c r="H18" s="2" t="str">
        <f>IF(F18="Lead",F18,IF(G18="Lead",G18,IF(F18="Unknown",F18,IF(G18="Unknown",G18,IF(G18="Galvanized Requiring Replacement",G18,IF(F18="NA",G18,IF(G18="NA",F18,IF(AND(F18="Non Lead",G18="Non Lead"),"Non Lead","")
)))))))</f>
        <v/>
      </c>
      <c r="J18" s="7"/>
      <c r="N18" s="6"/>
      <c r="O18" s="6"/>
      <c r="P18" s="6"/>
      <c r="Q18" s="6"/>
      <c r="R18" s="6"/>
      <c r="S18" s="6"/>
      <c r="T18" s="6"/>
      <c r="U18" s="6"/>
    </row>
    <row r="19" spans="1:21" x14ac:dyDescent="0.3">
      <c r="A19" s="50"/>
      <c r="B19" s="51"/>
      <c r="C19" s="5"/>
      <c r="D19" s="24"/>
      <c r="E19" s="24"/>
      <c r="F19" s="24"/>
      <c r="G19" s="24"/>
      <c r="H19" s="25" t="str">
        <f t="shared" ref="H19" si="8">IF(F19="Lead",F19,IF(G19="Lead",G19,IF(F19="Unknown",F19,IF(G19="Unknown",G19,IF(G19="Galvanized Requiring Replacement",G19,IF(F19="NA",G19,IF(G19="NA",F19,IF(AND(F19="Non Lead",G19="Non Lead"),"Non Lead","")
)))))))</f>
        <v/>
      </c>
      <c r="I19" s="24"/>
      <c r="J19" s="24"/>
      <c r="K19" s="24"/>
      <c r="L19" s="24"/>
      <c r="M19" s="24"/>
      <c r="N19" s="24"/>
      <c r="O19" s="24"/>
      <c r="P19" s="24"/>
      <c r="Q19" s="24"/>
      <c r="R19" s="24"/>
      <c r="S19" s="24"/>
      <c r="T19" s="24"/>
      <c r="U19" s="24"/>
    </row>
    <row r="20" spans="1:21" x14ac:dyDescent="0.3">
      <c r="A20" s="50"/>
      <c r="B20" s="51"/>
      <c r="C20" s="5"/>
      <c r="H20" s="2" t="str">
        <f>IF(F20="Lead",F20,IF(G20="Lead",G20,IF(F20="Unknown",F20,IF(G20="Unknown",G20,IF(G20="Galvanized Requiring Replacement",G20,IF(F20="NA",G20,IF(G20="NA",F20,IF(AND(F20="Non Lead",G20="Non Lead"),"Non Lead","")
)))))))</f>
        <v/>
      </c>
      <c r="J20" s="7"/>
      <c r="N20" s="6"/>
      <c r="O20" s="6"/>
      <c r="P20" s="6"/>
      <c r="Q20" s="6"/>
      <c r="R20" s="6"/>
      <c r="S20" s="6"/>
      <c r="T20" s="6"/>
      <c r="U20" s="6"/>
    </row>
    <row r="21" spans="1:21" x14ac:dyDescent="0.3">
      <c r="A21" s="50"/>
      <c r="B21" s="51"/>
      <c r="C21" s="5"/>
      <c r="D21" s="24"/>
      <c r="E21" s="24"/>
      <c r="F21" s="24"/>
      <c r="G21" s="24"/>
      <c r="H21" s="25" t="str">
        <f t="shared" ref="H21" si="9">IF(F21="Lead",F21,IF(G21="Lead",G21,IF(F21="Unknown",F21,IF(G21="Unknown",G21,IF(G21="Galvanized Requiring Replacement",G21,IF(F21="NA",G21,IF(G21="NA",F21,IF(AND(F21="Non Lead",G21="Non Lead"),"Non Lead","")
)))))))</f>
        <v/>
      </c>
      <c r="I21" s="24"/>
      <c r="J21" s="24"/>
      <c r="K21" s="24"/>
      <c r="L21" s="24"/>
      <c r="M21" s="24"/>
      <c r="N21" s="24"/>
      <c r="O21" s="24"/>
      <c r="P21" s="24"/>
      <c r="Q21" s="24"/>
      <c r="R21" s="24"/>
      <c r="S21" s="24"/>
      <c r="T21" s="24"/>
      <c r="U21" s="24"/>
    </row>
    <row r="22" spans="1:21" x14ac:dyDescent="0.3">
      <c r="A22" s="50"/>
      <c r="B22" s="51"/>
      <c r="C22" s="5"/>
      <c r="H22" s="2" t="str">
        <f>IF(F22="Lead",F22,IF(G22="Lead",G22,IF(F22="Unknown",F22,IF(G22="Unknown",G22,IF(G22="Galvanized Requiring Replacement",G22,IF(F22="NA",G22,IF(G22="NA",F22,IF(AND(F22="Non Lead",G22="Non Lead"),"Non Lead","")
)))))))</f>
        <v/>
      </c>
      <c r="J22" s="7"/>
      <c r="N22" s="6"/>
      <c r="O22" s="6"/>
      <c r="P22" s="6"/>
      <c r="Q22" s="6"/>
      <c r="R22" s="6"/>
      <c r="S22" s="6"/>
      <c r="T22" s="6"/>
      <c r="U22" s="6"/>
    </row>
    <row r="23" spans="1:21" x14ac:dyDescent="0.3">
      <c r="A23" s="50"/>
      <c r="B23" s="51"/>
      <c r="C23" s="5"/>
      <c r="D23" s="24"/>
      <c r="E23" s="24"/>
      <c r="F23" s="24"/>
      <c r="G23" s="24"/>
      <c r="H23" s="25" t="str">
        <f t="shared" ref="H23" si="10">IF(F23="Lead",F23,IF(G23="Lead",G23,IF(F23="Unknown",F23,IF(G23="Unknown",G23,IF(G23="Galvanized Requiring Replacement",G23,IF(F23="NA",G23,IF(G23="NA",F23,IF(AND(F23="Non Lead",G23="Non Lead"),"Non Lead","")
)))))))</f>
        <v/>
      </c>
      <c r="I23" s="24"/>
      <c r="J23" s="24"/>
      <c r="K23" s="24"/>
      <c r="L23" s="24"/>
      <c r="M23" s="24"/>
      <c r="N23" s="24"/>
      <c r="O23" s="24"/>
      <c r="P23" s="24"/>
      <c r="Q23" s="24"/>
      <c r="R23" s="24"/>
      <c r="S23" s="24"/>
      <c r="T23" s="24"/>
      <c r="U23" s="24"/>
    </row>
    <row r="24" spans="1:21" x14ac:dyDescent="0.3">
      <c r="A24" s="50"/>
      <c r="B24" s="51"/>
      <c r="C24" s="5"/>
      <c r="H24" s="2" t="str">
        <f>IF(F24="Lead",F24,IF(G24="Lead",G24,IF(F24="Unknown",F24,IF(G24="Unknown",G24,IF(G24="Galvanized Requiring Replacement",G24,IF(F24="NA",G24,IF(G24="NA",F24,IF(AND(F24="Non Lead",G24="Non Lead"),"Non Lead","")
)))))))</f>
        <v/>
      </c>
      <c r="J24" s="7"/>
      <c r="N24" s="6"/>
      <c r="O24" s="6"/>
      <c r="P24" s="6"/>
      <c r="Q24" s="6"/>
      <c r="R24" s="6"/>
      <c r="S24" s="6"/>
      <c r="T24" s="6"/>
      <c r="U24" s="6"/>
    </row>
    <row r="25" spans="1:21" x14ac:dyDescent="0.3">
      <c r="A25" s="50"/>
      <c r="B25" s="51"/>
      <c r="C25" s="5"/>
      <c r="D25" s="24"/>
      <c r="E25" s="24"/>
      <c r="F25" s="24"/>
      <c r="G25" s="24"/>
      <c r="H25" s="25" t="str">
        <f t="shared" ref="H25" si="11">IF(F25="Lead",F25,IF(G25="Lead",G25,IF(F25="Unknown",F25,IF(G25="Unknown",G25,IF(G25="Galvanized Requiring Replacement",G25,IF(F25="NA",G25,IF(G25="NA",F25,IF(AND(F25="Non Lead",G25="Non Lead"),"Non Lead","")
)))))))</f>
        <v/>
      </c>
      <c r="I25" s="24"/>
      <c r="J25" s="24"/>
      <c r="K25" s="24"/>
      <c r="L25" s="24"/>
      <c r="M25" s="24"/>
      <c r="N25" s="24"/>
      <c r="O25" s="24"/>
      <c r="P25" s="24"/>
      <c r="Q25" s="24"/>
      <c r="R25" s="24"/>
      <c r="S25" s="24"/>
      <c r="T25" s="24"/>
      <c r="U25" s="24"/>
    </row>
    <row r="26" spans="1:21" x14ac:dyDescent="0.3">
      <c r="A26" s="50"/>
      <c r="B26" s="51"/>
      <c r="C26" s="5"/>
      <c r="H26" s="2" t="str">
        <f>IF(F26="Lead",F26,IF(G26="Lead",G26,IF(F26="Unknown",F26,IF(G26="Unknown",G26,IF(G26="Galvanized Requiring Replacement",G26,IF(F26="NA",G26,IF(G26="NA",F26,IF(AND(F26="Non Lead",G26="Non Lead"),"Non Lead","")
)))))))</f>
        <v/>
      </c>
      <c r="J26" s="7"/>
      <c r="N26" s="6"/>
      <c r="O26" s="6"/>
      <c r="P26" s="6"/>
      <c r="Q26" s="6"/>
      <c r="R26" s="6"/>
      <c r="S26" s="6"/>
      <c r="T26" s="6"/>
      <c r="U26" s="6"/>
    </row>
    <row r="27" spans="1:21" x14ac:dyDescent="0.3">
      <c r="A27" s="50"/>
      <c r="B27" s="51"/>
      <c r="C27" s="5"/>
      <c r="D27" s="24"/>
      <c r="E27" s="24"/>
      <c r="F27" s="24"/>
      <c r="G27" s="24"/>
      <c r="H27" s="25" t="str">
        <f t="shared" ref="H27" si="12">IF(F27="Lead",F27,IF(G27="Lead",G27,IF(F27="Unknown",F27,IF(G27="Unknown",G27,IF(G27="Galvanized Requiring Replacement",G27,IF(F27="NA",G27,IF(G27="NA",F27,IF(AND(F27="Non Lead",G27="Non Lead"),"Non Lead","")
)))))))</f>
        <v/>
      </c>
      <c r="I27" s="24"/>
      <c r="J27" s="24"/>
      <c r="K27" s="24"/>
      <c r="L27" s="24"/>
      <c r="M27" s="24"/>
      <c r="N27" s="24"/>
      <c r="O27" s="24"/>
      <c r="P27" s="24"/>
      <c r="Q27" s="24"/>
      <c r="R27" s="24"/>
      <c r="S27" s="24"/>
      <c r="T27" s="24"/>
      <c r="U27" s="24"/>
    </row>
    <row r="28" spans="1:21" x14ac:dyDescent="0.3">
      <c r="A28" s="50"/>
      <c r="B28" s="51"/>
      <c r="C28" s="5"/>
      <c r="H28" s="2" t="str">
        <f>IF(F28="Lead",F28,IF(G28="Lead",G28,IF(F28="Unknown",F28,IF(G28="Unknown",G28,IF(G28="Galvanized Requiring Replacement",G28,IF(F28="NA",G28,IF(G28="NA",F28,IF(AND(F28="Non Lead",G28="Non Lead"),"Non Lead","")
)))))))</f>
        <v/>
      </c>
      <c r="J28" s="7"/>
      <c r="N28" s="6"/>
      <c r="O28" s="6"/>
      <c r="P28" s="6"/>
      <c r="Q28" s="6"/>
      <c r="R28" s="6"/>
      <c r="S28" s="6"/>
      <c r="T28" s="6"/>
      <c r="U28" s="6"/>
    </row>
    <row r="29" spans="1:21" x14ac:dyDescent="0.3">
      <c r="A29" s="50"/>
      <c r="B29" s="51"/>
      <c r="C29" s="5"/>
      <c r="D29" s="24"/>
      <c r="E29" s="24"/>
      <c r="F29" s="24"/>
      <c r="G29" s="24"/>
      <c r="H29" s="25" t="str">
        <f t="shared" ref="H29" si="13">IF(F29="Lead",F29,IF(G29="Lead",G29,IF(F29="Unknown",F29,IF(G29="Unknown",G29,IF(G29="Galvanized Requiring Replacement",G29,IF(F29="NA",G29,IF(G29="NA",F29,IF(AND(F29="Non Lead",G29="Non Lead"),"Non Lead","")
)))))))</f>
        <v/>
      </c>
      <c r="I29" s="24"/>
      <c r="J29" s="24"/>
      <c r="K29" s="24"/>
      <c r="L29" s="24"/>
      <c r="M29" s="24"/>
      <c r="N29" s="24"/>
      <c r="O29" s="24"/>
      <c r="P29" s="24"/>
      <c r="Q29" s="24"/>
      <c r="R29" s="24"/>
      <c r="S29" s="24"/>
      <c r="T29" s="24"/>
      <c r="U29" s="24"/>
    </row>
    <row r="30" spans="1:21" x14ac:dyDescent="0.3">
      <c r="A30" s="50"/>
      <c r="B30" s="51"/>
      <c r="C30" s="5"/>
      <c r="H30" s="2" t="str">
        <f>IF(F30="Lead",F30,IF(G30="Lead",G30,IF(F30="Unknown",F30,IF(G30="Unknown",G30,IF(G30="Galvanized Requiring Replacement",G30,IF(F30="NA",G30,IF(G30="NA",F30,IF(AND(F30="Non Lead",G30="Non Lead"),"Non Lead","")
)))))))</f>
        <v/>
      </c>
      <c r="J30" s="7"/>
      <c r="N30" s="6"/>
      <c r="O30" s="6"/>
      <c r="P30" s="6"/>
      <c r="Q30" s="6"/>
      <c r="R30" s="6"/>
      <c r="S30" s="6"/>
      <c r="T30" s="6"/>
      <c r="U30" s="6"/>
    </row>
    <row r="31" spans="1:21" x14ac:dyDescent="0.3">
      <c r="A31" s="50"/>
      <c r="B31" s="51"/>
      <c r="C31" s="5"/>
      <c r="D31" s="24"/>
      <c r="E31" s="24"/>
      <c r="F31" s="24"/>
      <c r="G31" s="24"/>
      <c r="H31" s="25" t="str">
        <f t="shared" ref="H31" si="14">IF(F31="Lead",F31,IF(G31="Lead",G31,IF(F31="Unknown",F31,IF(G31="Unknown",G31,IF(G31="Galvanized Requiring Replacement",G31,IF(F31="NA",G31,IF(G31="NA",F31,IF(AND(F31="Non Lead",G31="Non Lead"),"Non Lead","")
)))))))</f>
        <v/>
      </c>
      <c r="I31" s="24"/>
      <c r="J31" s="24"/>
      <c r="K31" s="24"/>
      <c r="L31" s="24"/>
      <c r="M31" s="24"/>
      <c r="N31" s="24"/>
      <c r="O31" s="24"/>
      <c r="P31" s="24"/>
      <c r="Q31" s="24"/>
      <c r="R31" s="24"/>
      <c r="S31" s="24"/>
      <c r="T31" s="24"/>
      <c r="U31" s="24"/>
    </row>
    <row r="32" spans="1:21" x14ac:dyDescent="0.3">
      <c r="A32" s="50"/>
      <c r="B32" s="51"/>
      <c r="C32" s="5"/>
      <c r="H32" s="2" t="str">
        <f>IF(F32="Lead",F32,IF(G32="Lead",G32,IF(F32="Unknown",F32,IF(G32="Unknown",G32,IF(G32="Galvanized Requiring Replacement",G32,IF(F32="NA",G32,IF(G32="NA",F32,IF(AND(F32="Non Lead",G32="Non Lead"),"Non Lead","")
)))))))</f>
        <v/>
      </c>
      <c r="J32" s="7"/>
      <c r="N32" s="6"/>
      <c r="O32" s="6"/>
      <c r="P32" s="6"/>
      <c r="Q32" s="6"/>
      <c r="R32" s="6"/>
      <c r="S32" s="6"/>
      <c r="T32" s="6"/>
      <c r="U32" s="6"/>
    </row>
    <row r="33" spans="1:21" x14ac:dyDescent="0.3">
      <c r="A33" s="50"/>
      <c r="B33" s="51"/>
      <c r="C33" s="5"/>
      <c r="D33" s="24"/>
      <c r="E33" s="24"/>
      <c r="F33" s="24"/>
      <c r="G33" s="24"/>
      <c r="H33" s="25" t="str">
        <f t="shared" ref="H33" si="15">IF(F33="Lead",F33,IF(G33="Lead",G33,IF(F33="Unknown",F33,IF(G33="Unknown",G33,IF(G33="Galvanized Requiring Replacement",G33,IF(F33="NA",G33,IF(G33="NA",F33,IF(AND(F33="Non Lead",G33="Non Lead"),"Non Lead","")
)))))))</f>
        <v/>
      </c>
      <c r="I33" s="24"/>
      <c r="J33" s="24"/>
      <c r="K33" s="24"/>
      <c r="L33" s="24"/>
      <c r="M33" s="24"/>
      <c r="N33" s="24"/>
      <c r="O33" s="24"/>
      <c r="P33" s="24"/>
      <c r="Q33" s="24"/>
      <c r="R33" s="24"/>
      <c r="S33" s="24"/>
      <c r="T33" s="24"/>
      <c r="U33" s="24"/>
    </row>
    <row r="34" spans="1:21" x14ac:dyDescent="0.3">
      <c r="A34" s="50"/>
      <c r="B34" s="51"/>
      <c r="C34" s="5"/>
      <c r="H34" s="2" t="str">
        <f>IF(F34="Lead",F34,IF(G34="Lead",G34,IF(F34="Unknown",F34,IF(G34="Unknown",G34,IF(G34="Galvanized Requiring Replacement",G34,IF(F34="NA",G34,IF(G34="NA",F34,IF(AND(F34="Non Lead",G34="Non Lead"),"Non Lead","")
)))))))</f>
        <v/>
      </c>
      <c r="J34" s="7"/>
      <c r="N34" s="6"/>
      <c r="O34" s="6"/>
      <c r="P34" s="6"/>
      <c r="Q34" s="6"/>
      <c r="R34" s="6"/>
      <c r="S34" s="6"/>
      <c r="T34" s="6"/>
      <c r="U34" s="6"/>
    </row>
    <row r="35" spans="1:21" x14ac:dyDescent="0.3">
      <c r="A35" s="50"/>
      <c r="B35" s="51"/>
      <c r="C35" s="5"/>
      <c r="D35" s="24"/>
      <c r="E35" s="24"/>
      <c r="F35" s="24"/>
      <c r="G35" s="24"/>
      <c r="H35" s="25" t="str">
        <f t="shared" ref="H35" si="16">IF(F35="Lead",F35,IF(G35="Lead",G35,IF(F35="Unknown",F35,IF(G35="Unknown",G35,IF(G35="Galvanized Requiring Replacement",G35,IF(F35="NA",G35,IF(G35="NA",F35,IF(AND(F35="Non Lead",G35="Non Lead"),"Non Lead","")
)))))))</f>
        <v/>
      </c>
      <c r="I35" s="24"/>
      <c r="J35" s="24"/>
      <c r="K35" s="24"/>
      <c r="L35" s="24"/>
      <c r="M35" s="24"/>
      <c r="N35" s="24"/>
      <c r="O35" s="24"/>
      <c r="P35" s="24"/>
      <c r="Q35" s="24"/>
      <c r="R35" s="24"/>
      <c r="S35" s="24"/>
      <c r="T35" s="24"/>
      <c r="U35" s="24"/>
    </row>
    <row r="36" spans="1:21" x14ac:dyDescent="0.3">
      <c r="A36" s="50"/>
      <c r="B36" s="51"/>
      <c r="C36" s="5"/>
      <c r="H36" s="2" t="str">
        <f>IF(F36="Lead",F36,IF(G36="Lead",G36,IF(F36="Unknown",F36,IF(G36="Unknown",G36,IF(G36="Galvanized Requiring Replacement",G36,IF(F36="NA",G36,IF(G36="NA",F36,IF(AND(F36="Non Lead",G36="Non Lead"),"Non Lead","")
)))))))</f>
        <v/>
      </c>
      <c r="J36" s="7"/>
      <c r="N36" s="6"/>
      <c r="O36" s="6"/>
      <c r="P36" s="6"/>
      <c r="Q36" s="6"/>
      <c r="R36" s="6"/>
      <c r="S36" s="6"/>
      <c r="T36" s="6"/>
      <c r="U36" s="6"/>
    </row>
    <row r="37" spans="1:21" x14ac:dyDescent="0.3">
      <c r="A37" s="50"/>
      <c r="B37" s="51"/>
      <c r="C37" s="5"/>
      <c r="D37" s="24"/>
      <c r="E37" s="24"/>
      <c r="F37" s="24"/>
      <c r="G37" s="24"/>
      <c r="H37" s="25" t="str">
        <f t="shared" ref="H37" si="17">IF(F37="Lead",F37,IF(G37="Lead",G37,IF(F37="Unknown",F37,IF(G37="Unknown",G37,IF(G37="Galvanized Requiring Replacement",G37,IF(F37="NA",G37,IF(G37="NA",F37,IF(AND(F37="Non Lead",G37="Non Lead"),"Non Lead","")
)))))))</f>
        <v/>
      </c>
      <c r="I37" s="24"/>
      <c r="J37" s="24"/>
      <c r="K37" s="24"/>
      <c r="L37" s="24"/>
      <c r="M37" s="24"/>
      <c r="N37" s="24"/>
      <c r="O37" s="24"/>
      <c r="P37" s="24"/>
      <c r="Q37" s="24"/>
      <c r="R37" s="24"/>
      <c r="S37" s="24"/>
      <c r="T37" s="24"/>
      <c r="U37" s="24"/>
    </row>
    <row r="38" spans="1:21" x14ac:dyDescent="0.3">
      <c r="A38" s="50"/>
      <c r="B38" s="51"/>
      <c r="C38" s="5"/>
      <c r="H38" s="2" t="str">
        <f>IF(F38="Lead",F38,IF(G38="Lead",G38,IF(F38="Unknown",F38,IF(G38="Unknown",G38,IF(G38="Galvanized Requiring Replacement",G38,IF(F38="NA",G38,IF(G38="NA",F38,IF(AND(F38="Non Lead",G38="Non Lead"),"Non Lead","")
)))))))</f>
        <v/>
      </c>
      <c r="J38" s="7"/>
      <c r="N38" s="6"/>
      <c r="O38" s="6"/>
      <c r="P38" s="6"/>
      <c r="Q38" s="6"/>
      <c r="R38" s="6"/>
      <c r="S38" s="6"/>
      <c r="T38" s="6"/>
      <c r="U38" s="6"/>
    </row>
    <row r="39" spans="1:21" x14ac:dyDescent="0.3">
      <c r="A39" s="50"/>
      <c r="B39" s="51"/>
      <c r="C39" s="5"/>
      <c r="D39" s="24"/>
      <c r="E39" s="24"/>
      <c r="F39" s="24"/>
      <c r="G39" s="24"/>
      <c r="H39" s="25" t="str">
        <f t="shared" ref="H39" si="18">IF(F39="Lead",F39,IF(G39="Lead",G39,IF(F39="Unknown",F39,IF(G39="Unknown",G39,IF(G39="Galvanized Requiring Replacement",G39,IF(F39="NA",G39,IF(G39="NA",F39,IF(AND(F39="Non Lead",G39="Non Lead"),"Non Lead","")
)))))))</f>
        <v/>
      </c>
      <c r="I39" s="24"/>
      <c r="J39" s="24"/>
      <c r="K39" s="24"/>
      <c r="L39" s="24"/>
      <c r="M39" s="24"/>
      <c r="N39" s="24"/>
      <c r="O39" s="24"/>
      <c r="P39" s="24"/>
      <c r="Q39" s="24"/>
      <c r="R39" s="24"/>
      <c r="S39" s="24"/>
      <c r="T39" s="24"/>
      <c r="U39" s="24"/>
    </row>
    <row r="40" spans="1:21" x14ac:dyDescent="0.3">
      <c r="A40" s="50"/>
      <c r="B40" s="51"/>
      <c r="C40" s="5"/>
      <c r="H40" s="2" t="str">
        <f>IF(F40="Lead",F40,IF(G40="Lead",G40,IF(F40="Unknown",F40,IF(G40="Unknown",G40,IF(G40="Galvanized Requiring Replacement",G40,IF(F40="NA",G40,IF(G40="NA",F40,IF(AND(F40="Non Lead",G40="Non Lead"),"Non Lead","")
)))))))</f>
        <v/>
      </c>
      <c r="J40" s="7"/>
      <c r="N40" s="6"/>
      <c r="O40" s="6"/>
      <c r="P40" s="6"/>
      <c r="Q40" s="6"/>
      <c r="R40" s="6"/>
      <c r="S40" s="6"/>
      <c r="T40" s="6"/>
      <c r="U40" s="6"/>
    </row>
    <row r="41" spans="1:21" x14ac:dyDescent="0.3">
      <c r="A41" s="50"/>
      <c r="B41" s="51"/>
      <c r="C41" s="5"/>
      <c r="D41" s="24"/>
      <c r="E41" s="24"/>
      <c r="F41" s="24"/>
      <c r="G41" s="24"/>
      <c r="H41" s="25" t="str">
        <f t="shared" ref="H41" si="19">IF(F41="Lead",F41,IF(G41="Lead",G41,IF(F41="Unknown",F41,IF(G41="Unknown",G41,IF(G41="Galvanized Requiring Replacement",G41,IF(F41="NA",G41,IF(G41="NA",F41,IF(AND(F41="Non Lead",G41="Non Lead"),"Non Lead","")
)))))))</f>
        <v/>
      </c>
      <c r="I41" s="24"/>
      <c r="J41" s="24"/>
      <c r="K41" s="24"/>
      <c r="L41" s="24"/>
      <c r="M41" s="24"/>
      <c r="N41" s="24"/>
      <c r="O41" s="24"/>
      <c r="P41" s="24"/>
      <c r="Q41" s="24"/>
      <c r="R41" s="24"/>
      <c r="S41" s="24"/>
      <c r="T41" s="24"/>
      <c r="U41" s="24"/>
    </row>
    <row r="42" spans="1:21" x14ac:dyDescent="0.3">
      <c r="A42" s="50"/>
      <c r="B42" s="51"/>
      <c r="C42" s="5"/>
      <c r="H42" s="2" t="str">
        <f>IF(F42="Lead",F42,IF(G42="Lead",G42,IF(F42="Unknown",F42,IF(G42="Unknown",G42,IF(G42="Galvanized Requiring Replacement",G42,IF(F42="NA",G42,IF(G42="NA",F42,IF(AND(F42="Non Lead",G42="Non Lead"),"Non Lead","")
)))))))</f>
        <v/>
      </c>
      <c r="J42" s="7"/>
      <c r="N42" s="6"/>
      <c r="O42" s="6"/>
      <c r="P42" s="6"/>
      <c r="Q42" s="6"/>
      <c r="R42" s="6"/>
      <c r="S42" s="6"/>
      <c r="T42" s="6"/>
      <c r="U42" s="6"/>
    </row>
    <row r="43" spans="1:21" x14ac:dyDescent="0.3">
      <c r="A43" s="50"/>
      <c r="B43" s="51"/>
      <c r="C43" s="5"/>
      <c r="D43" s="24"/>
      <c r="E43" s="24"/>
      <c r="F43" s="24"/>
      <c r="G43" s="24"/>
      <c r="H43" s="25" t="str">
        <f t="shared" ref="H43" si="20">IF(F43="Lead",F43,IF(G43="Lead",G43,IF(F43="Unknown",F43,IF(G43="Unknown",G43,IF(G43="Galvanized Requiring Replacement",G43,IF(F43="NA",G43,IF(G43="NA",F43,IF(AND(F43="Non Lead",G43="Non Lead"),"Non Lead","")
)))))))</f>
        <v/>
      </c>
      <c r="I43" s="24"/>
      <c r="J43" s="24"/>
      <c r="K43" s="24"/>
      <c r="L43" s="24"/>
      <c r="M43" s="24"/>
      <c r="N43" s="24"/>
      <c r="O43" s="24"/>
      <c r="P43" s="24"/>
      <c r="Q43" s="24"/>
      <c r="R43" s="24"/>
      <c r="S43" s="24"/>
      <c r="T43" s="24"/>
      <c r="U43" s="24"/>
    </row>
    <row r="44" spans="1:21" x14ac:dyDescent="0.3">
      <c r="A44" s="50"/>
      <c r="B44" s="51"/>
      <c r="C44" s="5"/>
      <c r="H44" s="2" t="str">
        <f>IF(F44="Lead",F44,IF(G44="Lead",G44,IF(F44="Unknown",F44,IF(G44="Unknown",G44,IF(G44="Galvanized Requiring Replacement",G44,IF(F44="NA",G44,IF(G44="NA",F44,IF(AND(F44="Non Lead",G44="Non Lead"),"Non Lead","")
)))))))</f>
        <v/>
      </c>
      <c r="J44" s="7"/>
      <c r="N44" s="6"/>
      <c r="O44" s="6"/>
      <c r="P44" s="6"/>
      <c r="Q44" s="6"/>
      <c r="R44" s="6"/>
      <c r="S44" s="6"/>
      <c r="T44" s="6"/>
      <c r="U44" s="6"/>
    </row>
    <row r="45" spans="1:21" x14ac:dyDescent="0.3">
      <c r="A45" s="50"/>
      <c r="B45" s="51"/>
      <c r="C45" s="5"/>
      <c r="D45" s="24"/>
      <c r="E45" s="24"/>
      <c r="F45" s="24"/>
      <c r="G45" s="24"/>
      <c r="H45" s="25" t="str">
        <f t="shared" ref="H45" si="21">IF(F45="Lead",F45,IF(G45="Lead",G45,IF(F45="Unknown",F45,IF(G45="Unknown",G45,IF(G45="Galvanized Requiring Replacement",G45,IF(F45="NA",G45,IF(G45="NA",F45,IF(AND(F45="Non Lead",G45="Non Lead"),"Non Lead","")
)))))))</f>
        <v/>
      </c>
      <c r="I45" s="24"/>
      <c r="J45" s="24"/>
      <c r="K45" s="24"/>
      <c r="L45" s="24"/>
      <c r="M45" s="24"/>
      <c r="N45" s="24"/>
      <c r="O45" s="24"/>
      <c r="P45" s="24"/>
      <c r="Q45" s="24"/>
      <c r="R45" s="24"/>
      <c r="S45" s="24"/>
      <c r="T45" s="24"/>
      <c r="U45" s="24"/>
    </row>
    <row r="46" spans="1:21" x14ac:dyDescent="0.3">
      <c r="A46" s="50"/>
      <c r="B46" s="51"/>
      <c r="C46" s="5"/>
      <c r="H46" s="2" t="str">
        <f>IF(F46="Lead",F46,IF(G46="Lead",G46,IF(F46="Unknown",F46,IF(G46="Unknown",G46,IF(G46="Galvanized Requiring Replacement",G46,IF(F46="NA",G46,IF(G46="NA",F46,IF(AND(F46="Non Lead",G46="Non Lead"),"Non Lead","")
)))))))</f>
        <v/>
      </c>
      <c r="J46" s="7"/>
      <c r="N46" s="6"/>
      <c r="O46" s="6"/>
      <c r="P46" s="6"/>
      <c r="Q46" s="6"/>
      <c r="R46" s="6"/>
      <c r="S46" s="6"/>
      <c r="T46" s="6"/>
      <c r="U46" s="6"/>
    </row>
    <row r="47" spans="1:21" x14ac:dyDescent="0.3">
      <c r="A47" s="50"/>
      <c r="B47" s="51"/>
      <c r="C47" s="5"/>
      <c r="D47" s="24"/>
      <c r="E47" s="24"/>
      <c r="F47" s="24"/>
      <c r="G47" s="24"/>
      <c r="H47" s="25" t="str">
        <f t="shared" ref="H47" si="22">IF(F47="Lead",F47,IF(G47="Lead",G47,IF(F47="Unknown",F47,IF(G47="Unknown",G47,IF(G47="Galvanized Requiring Replacement",G47,IF(F47="NA",G47,IF(G47="NA",F47,IF(AND(F47="Non Lead",G47="Non Lead"),"Non Lead","")
)))))))</f>
        <v/>
      </c>
      <c r="I47" s="24"/>
      <c r="J47" s="24"/>
      <c r="K47" s="24"/>
      <c r="L47" s="24"/>
      <c r="M47" s="24"/>
      <c r="N47" s="24"/>
      <c r="O47" s="24"/>
      <c r="P47" s="24"/>
      <c r="Q47" s="24"/>
      <c r="R47" s="24"/>
      <c r="S47" s="24"/>
      <c r="T47" s="24"/>
      <c r="U47" s="24"/>
    </row>
    <row r="48" spans="1:21" x14ac:dyDescent="0.3">
      <c r="A48" s="50"/>
      <c r="B48" s="51"/>
      <c r="C48" s="5"/>
      <c r="H48" s="2" t="str">
        <f>IF(F48="Lead",F48,IF(G48="Lead",G48,IF(F48="Unknown",F48,IF(G48="Unknown",G48,IF(G48="Galvanized Requiring Replacement",G48,IF(F48="NA",G48,IF(G48="NA",F48,IF(AND(F48="Non Lead",G48="Non Lead"),"Non Lead","")
)))))))</f>
        <v/>
      </c>
      <c r="J48" s="7"/>
      <c r="N48" s="6"/>
      <c r="O48" s="6"/>
      <c r="P48" s="6"/>
      <c r="Q48" s="6"/>
      <c r="R48" s="6"/>
      <c r="S48" s="6"/>
      <c r="T48" s="6"/>
      <c r="U48" s="6"/>
    </row>
    <row r="49" spans="1:21" x14ac:dyDescent="0.3">
      <c r="A49" s="50"/>
      <c r="B49" s="51"/>
      <c r="C49" s="5"/>
      <c r="D49" s="24"/>
      <c r="E49" s="24"/>
      <c r="F49" s="24"/>
      <c r="G49" s="24"/>
      <c r="H49" s="25" t="str">
        <f t="shared" ref="H49" si="23">IF(F49="Lead",F49,IF(G49="Lead",G49,IF(F49="Unknown",F49,IF(G49="Unknown",G49,IF(G49="Galvanized Requiring Replacement",G49,IF(F49="NA",G49,IF(G49="NA",F49,IF(AND(F49="Non Lead",G49="Non Lead"),"Non Lead","")
)))))))</f>
        <v/>
      </c>
      <c r="I49" s="24"/>
      <c r="J49" s="24"/>
      <c r="K49" s="24"/>
      <c r="L49" s="24"/>
      <c r="M49" s="24"/>
      <c r="N49" s="24"/>
      <c r="O49" s="24"/>
      <c r="P49" s="24"/>
      <c r="Q49" s="24"/>
      <c r="R49" s="24"/>
      <c r="S49" s="24"/>
      <c r="T49" s="24"/>
      <c r="U49" s="24"/>
    </row>
    <row r="50" spans="1:21" x14ac:dyDescent="0.3">
      <c r="A50" s="50"/>
      <c r="B50" s="51"/>
      <c r="C50" s="5"/>
      <c r="H50" s="2" t="str">
        <f>IF(F50="Lead",F50,IF(G50="Lead",G50,IF(F50="Unknown",F50,IF(G50="Unknown",G50,IF(G50="Galvanized Requiring Replacement",G50,IF(F50="NA",G50,IF(G50="NA",F50,IF(AND(F50="Non Lead",G50="Non Lead"),"Non Lead","")
)))))))</f>
        <v/>
      </c>
      <c r="J50" s="7"/>
      <c r="N50" s="6"/>
      <c r="O50" s="6"/>
      <c r="P50" s="6"/>
      <c r="Q50" s="6"/>
      <c r="R50" s="6"/>
      <c r="S50" s="6"/>
      <c r="T50" s="6"/>
      <c r="U50" s="6"/>
    </row>
    <row r="51" spans="1:21" x14ac:dyDescent="0.3">
      <c r="A51" s="50"/>
      <c r="B51" s="51"/>
      <c r="C51" s="5"/>
      <c r="D51" s="24"/>
      <c r="E51" s="24"/>
      <c r="F51" s="24"/>
      <c r="G51" s="24"/>
      <c r="H51" s="25" t="str">
        <f t="shared" ref="H51" si="24">IF(F51="Lead",F51,IF(G51="Lead",G51,IF(F51="Unknown",F51,IF(G51="Unknown",G51,IF(G51="Galvanized Requiring Replacement",G51,IF(F51="NA",G51,IF(G51="NA",F51,IF(AND(F51="Non Lead",G51="Non Lead"),"Non Lead","")
)))))))</f>
        <v/>
      </c>
      <c r="I51" s="24"/>
      <c r="J51" s="24"/>
      <c r="K51" s="24"/>
      <c r="L51" s="24"/>
      <c r="M51" s="24"/>
      <c r="N51" s="24"/>
      <c r="O51" s="24"/>
      <c r="P51" s="24"/>
      <c r="Q51" s="24"/>
      <c r="R51" s="24"/>
      <c r="S51" s="24"/>
      <c r="T51" s="24"/>
      <c r="U51" s="24"/>
    </row>
    <row r="52" spans="1:21" x14ac:dyDescent="0.3">
      <c r="A52" s="50"/>
      <c r="B52" s="51"/>
      <c r="C52" s="5"/>
      <c r="H52" s="2" t="str">
        <f>IF(F52="Lead",F52,IF(G52="Lead",G52,IF(F52="Unknown",F52,IF(G52="Unknown",G52,IF(G52="Galvanized Requiring Replacement",G52,IF(F52="NA",G52,IF(G52="NA",F52,IF(AND(F52="Non Lead",G52="Non Lead"),"Non Lead","")
)))))))</f>
        <v/>
      </c>
      <c r="J52" s="7"/>
      <c r="N52" s="6"/>
      <c r="O52" s="6"/>
      <c r="P52" s="6"/>
      <c r="Q52" s="6"/>
      <c r="R52" s="6"/>
      <c r="S52" s="6"/>
      <c r="T52" s="6"/>
      <c r="U52" s="6"/>
    </row>
    <row r="53" spans="1:21" x14ac:dyDescent="0.3">
      <c r="A53" s="50"/>
      <c r="B53" s="51"/>
      <c r="C53" s="5"/>
      <c r="D53" s="24"/>
      <c r="E53" s="24"/>
      <c r="F53" s="24"/>
      <c r="G53" s="24"/>
      <c r="H53" s="25" t="str">
        <f t="shared" ref="H53" si="25">IF(F53="Lead",F53,IF(G53="Lead",G53,IF(F53="Unknown",F53,IF(G53="Unknown",G53,IF(G53="Galvanized Requiring Replacement",G53,IF(F53="NA",G53,IF(G53="NA",F53,IF(AND(F53="Non Lead",G53="Non Lead"),"Non Lead","")
)))))))</f>
        <v/>
      </c>
      <c r="I53" s="24"/>
      <c r="J53" s="24"/>
      <c r="K53" s="24"/>
      <c r="L53" s="24"/>
      <c r="M53" s="24"/>
      <c r="N53" s="24"/>
      <c r="O53" s="24"/>
      <c r="P53" s="24"/>
      <c r="Q53" s="24"/>
      <c r="R53" s="24"/>
      <c r="S53" s="24"/>
      <c r="T53" s="24"/>
      <c r="U53" s="24"/>
    </row>
    <row r="54" spans="1:21" x14ac:dyDescent="0.3">
      <c r="A54" s="50"/>
      <c r="B54" s="51"/>
      <c r="C54" s="5"/>
      <c r="H54" s="2" t="str">
        <f>IF(F54="Lead",F54,IF(G54="Lead",G54,IF(F54="Unknown",F54,IF(G54="Unknown",G54,IF(G54="Galvanized Requiring Replacement",G54,IF(F54="NA",G54,IF(G54="NA",F54,IF(AND(F54="Non Lead",G54="Non Lead"),"Non Lead","")
)))))))</f>
        <v/>
      </c>
      <c r="J54" s="7"/>
      <c r="N54" s="6"/>
      <c r="O54" s="6"/>
      <c r="P54" s="6"/>
      <c r="Q54" s="6"/>
      <c r="R54" s="6"/>
      <c r="S54" s="6"/>
      <c r="T54" s="6"/>
      <c r="U54" s="6"/>
    </row>
    <row r="55" spans="1:21" x14ac:dyDescent="0.3">
      <c r="A55" s="50"/>
      <c r="B55" s="51"/>
      <c r="C55" s="5"/>
      <c r="D55" s="24"/>
      <c r="E55" s="24"/>
      <c r="F55" s="24"/>
      <c r="G55" s="24"/>
      <c r="H55" s="25" t="str">
        <f t="shared" ref="H55" si="26">IF(F55="Lead",F55,IF(G55="Lead",G55,IF(F55="Unknown",F55,IF(G55="Unknown",G55,IF(G55="Galvanized Requiring Replacement",G55,IF(F55="NA",G55,IF(G55="NA",F55,IF(AND(F55="Non Lead",G55="Non Lead"),"Non Lead","")
)))))))</f>
        <v/>
      </c>
      <c r="I55" s="24"/>
      <c r="J55" s="24"/>
      <c r="K55" s="24"/>
      <c r="L55" s="24"/>
      <c r="M55" s="24"/>
      <c r="N55" s="24"/>
      <c r="O55" s="24"/>
      <c r="P55" s="24"/>
      <c r="Q55" s="24"/>
      <c r="R55" s="24"/>
      <c r="S55" s="24"/>
      <c r="T55" s="24"/>
      <c r="U55" s="24"/>
    </row>
    <row r="56" spans="1:21" ht="15" thickBot="1" x14ac:dyDescent="0.35">
      <c r="A56" s="52"/>
      <c r="B56" s="53"/>
      <c r="C56" s="5"/>
      <c r="H56" s="2" t="str">
        <f>IF(F56="Lead",F56,IF(G56="Lead",G56,IF(F56="Unknown",F56,IF(G56="Unknown",G56,IF(G56="Galvanized Requiring Replacement",G56,IF(F56="NA",G56,IF(G56="NA",F56,IF(AND(F56="Non Lead",G56="Non Lead"),"Non Lead","")
)))))))</f>
        <v/>
      </c>
      <c r="J56" s="7"/>
      <c r="N56" s="6"/>
      <c r="O56" s="6"/>
      <c r="P56" s="6"/>
      <c r="Q56" s="6"/>
      <c r="R56" s="6"/>
      <c r="S56" s="6"/>
      <c r="T56" s="6"/>
      <c r="U56" s="6"/>
    </row>
    <row r="57" spans="1:21" x14ac:dyDescent="0.3">
      <c r="C57" s="5"/>
      <c r="D57" s="24"/>
      <c r="E57" s="24"/>
      <c r="F57" s="24"/>
      <c r="G57" s="24"/>
      <c r="H57" s="25" t="str">
        <f t="shared" ref="H57" si="27">IF(F57="Lead",F57,IF(G57="Lead",G57,IF(F57="Unknown",F57,IF(G57="Unknown",G57,IF(G57="Galvanized Requiring Replacement",G57,IF(F57="NA",G57,IF(G57="NA",F57,IF(AND(F57="Non Lead",G57="Non Lead"),"Non Lead","")
)))))))</f>
        <v/>
      </c>
      <c r="I57" s="24"/>
      <c r="J57" s="24"/>
      <c r="K57" s="24"/>
      <c r="L57" s="24"/>
      <c r="M57" s="24"/>
      <c r="N57" s="24"/>
      <c r="O57" s="24"/>
      <c r="P57" s="24"/>
      <c r="Q57" s="24"/>
      <c r="R57" s="24"/>
      <c r="S57" s="24"/>
      <c r="T57" s="24"/>
      <c r="U57" s="24"/>
    </row>
    <row r="58" spans="1:21" x14ac:dyDescent="0.3">
      <c r="C58" s="5"/>
      <c r="H58" s="2" t="str">
        <f>IF(F58="Lead",F58,IF(G58="Lead",G58,IF(F58="Unknown",F58,IF(G58="Unknown",G58,IF(G58="Galvanized Requiring Replacement",G58,IF(F58="NA",G58,IF(G58="NA",F58,IF(AND(F58="Non Lead",G58="Non Lead"),"Non Lead","")
)))))))</f>
        <v/>
      </c>
      <c r="J58" s="7"/>
      <c r="N58" s="6"/>
      <c r="O58" s="6"/>
      <c r="P58" s="6"/>
      <c r="Q58" s="6"/>
      <c r="R58" s="6"/>
      <c r="S58" s="6"/>
      <c r="T58" s="6"/>
      <c r="U58" s="6"/>
    </row>
    <row r="59" spans="1:21" x14ac:dyDescent="0.3">
      <c r="C59" s="5"/>
      <c r="D59" s="24"/>
      <c r="E59" s="24"/>
      <c r="F59" s="24"/>
      <c r="G59" s="24"/>
      <c r="H59" s="25" t="str">
        <f t="shared" ref="H59" si="28">IF(F59="Lead",F59,IF(G59="Lead",G59,IF(F59="Unknown",F59,IF(G59="Unknown",G59,IF(G59="Galvanized Requiring Replacement",G59,IF(F59="NA",G59,IF(G59="NA",F59,IF(AND(F59="Non Lead",G59="Non Lead"),"Non Lead","")
)))))))</f>
        <v/>
      </c>
      <c r="I59" s="24"/>
      <c r="J59" s="24"/>
      <c r="K59" s="24"/>
      <c r="L59" s="24"/>
      <c r="M59" s="24"/>
      <c r="N59" s="24"/>
      <c r="O59" s="24"/>
      <c r="P59" s="24"/>
      <c r="Q59" s="24"/>
      <c r="R59" s="24"/>
      <c r="S59" s="24"/>
      <c r="T59" s="24"/>
      <c r="U59" s="24"/>
    </row>
    <row r="60" spans="1:21" x14ac:dyDescent="0.3">
      <c r="C60" s="5"/>
      <c r="H60" s="2" t="str">
        <f>IF(F60="Lead",F60,IF(G60="Lead",G60,IF(F60="Unknown",F60,IF(G60="Unknown",G60,IF(G60="Galvanized Requiring Replacement",G60,IF(F60="NA",G60,IF(G60="NA",F60,IF(AND(F60="Non Lead",G60="Non Lead"),"Non Lead","")
)))))))</f>
        <v/>
      </c>
      <c r="J60" s="7"/>
      <c r="N60" s="6"/>
      <c r="O60" s="6"/>
      <c r="P60" s="6"/>
      <c r="Q60" s="6"/>
      <c r="R60" s="6"/>
      <c r="S60" s="6"/>
      <c r="T60" s="6"/>
      <c r="U60" s="6"/>
    </row>
    <row r="61" spans="1:21" x14ac:dyDescent="0.3">
      <c r="C61" s="5"/>
      <c r="D61" s="24"/>
      <c r="E61" s="24"/>
      <c r="F61" s="24"/>
      <c r="G61" s="24"/>
      <c r="H61" s="25" t="str">
        <f t="shared" ref="H61" si="29">IF(F61="Lead",F61,IF(G61="Lead",G61,IF(F61="Unknown",F61,IF(G61="Unknown",G61,IF(G61="Galvanized Requiring Replacement",G61,IF(F61="NA",G61,IF(G61="NA",F61,IF(AND(F61="Non Lead",G61="Non Lead"),"Non Lead","")
)))))))</f>
        <v/>
      </c>
      <c r="I61" s="24"/>
      <c r="J61" s="24"/>
      <c r="K61" s="24"/>
      <c r="L61" s="24"/>
      <c r="M61" s="24"/>
      <c r="N61" s="24"/>
      <c r="O61" s="24"/>
      <c r="P61" s="24"/>
      <c r="Q61" s="24"/>
      <c r="R61" s="24"/>
      <c r="S61" s="24"/>
      <c r="T61" s="24"/>
      <c r="U61" s="24"/>
    </row>
    <row r="62" spans="1:21" x14ac:dyDescent="0.3">
      <c r="C62" s="5"/>
      <c r="H62" s="2" t="str">
        <f>IF(F62="Lead",F62,IF(G62="Lead",G62,IF(F62="Unknown",F62,IF(G62="Unknown",G62,IF(G62="Galvanized Requiring Replacement",G62,IF(F62="NA",G62,IF(G62="NA",F62,IF(AND(F62="Non Lead",G62="Non Lead"),"Non Lead","")
)))))))</f>
        <v/>
      </c>
      <c r="J62" s="7"/>
      <c r="N62" s="6"/>
      <c r="O62" s="6"/>
      <c r="P62" s="6"/>
      <c r="Q62" s="6"/>
      <c r="R62" s="6"/>
      <c r="S62" s="6"/>
      <c r="T62" s="6"/>
      <c r="U62" s="6"/>
    </row>
    <row r="63" spans="1:21" x14ac:dyDescent="0.3">
      <c r="C63" s="5"/>
      <c r="D63" s="24"/>
      <c r="E63" s="24"/>
      <c r="F63" s="24"/>
      <c r="G63" s="24"/>
      <c r="H63" s="25" t="str">
        <f t="shared" ref="H63" si="30">IF(F63="Lead",F63,IF(G63="Lead",G63,IF(F63="Unknown",F63,IF(G63="Unknown",G63,IF(G63="Galvanized Requiring Replacement",G63,IF(F63="NA",G63,IF(G63="NA",F63,IF(AND(F63="Non Lead",G63="Non Lead"),"Non Lead","")
)))))))</f>
        <v/>
      </c>
      <c r="I63" s="24"/>
      <c r="J63" s="24"/>
      <c r="K63" s="24"/>
      <c r="L63" s="24"/>
      <c r="M63" s="24"/>
      <c r="N63" s="24"/>
      <c r="O63" s="24"/>
      <c r="P63" s="24"/>
      <c r="Q63" s="24"/>
      <c r="R63" s="24"/>
      <c r="S63" s="24"/>
      <c r="T63" s="24"/>
      <c r="U63" s="24"/>
    </row>
    <row r="64" spans="1:21" x14ac:dyDescent="0.3">
      <c r="C64" s="5"/>
      <c r="H64" s="2" t="str">
        <f>IF(F64="Lead",F64,IF(G64="Lead",G64,IF(F64="Unknown",F64,IF(G64="Unknown",G64,IF(G64="Galvanized Requiring Replacement",G64,IF(F64="NA",G64,IF(G64="NA",F64,IF(AND(F64="Non Lead",G64="Non Lead"),"Non Lead","")
)))))))</f>
        <v/>
      </c>
      <c r="J64" s="7"/>
      <c r="N64" s="6"/>
      <c r="O64" s="6"/>
      <c r="P64" s="6"/>
      <c r="Q64" s="6"/>
      <c r="R64" s="6"/>
      <c r="S64" s="6"/>
      <c r="T64" s="6"/>
      <c r="U64" s="6"/>
    </row>
    <row r="65" spans="3:21" x14ac:dyDescent="0.3">
      <c r="C65" s="5"/>
      <c r="D65" s="24"/>
      <c r="E65" s="24"/>
      <c r="F65" s="24"/>
      <c r="G65" s="24"/>
      <c r="H65" s="25" t="str">
        <f t="shared" ref="H65" si="31">IF(F65="Lead",F65,IF(G65="Lead",G65,IF(F65="Unknown",F65,IF(G65="Unknown",G65,IF(G65="Galvanized Requiring Replacement",G65,IF(F65="NA",G65,IF(G65="NA",F65,IF(AND(F65="Non Lead",G65="Non Lead"),"Non Lead","")
)))))))</f>
        <v/>
      </c>
      <c r="I65" s="24"/>
      <c r="J65" s="24"/>
      <c r="K65" s="24"/>
      <c r="L65" s="24"/>
      <c r="M65" s="24"/>
      <c r="N65" s="24"/>
      <c r="O65" s="24"/>
      <c r="P65" s="24"/>
      <c r="Q65" s="24"/>
      <c r="R65" s="24"/>
      <c r="S65" s="24"/>
      <c r="T65" s="24"/>
      <c r="U65" s="24"/>
    </row>
    <row r="66" spans="3:21" x14ac:dyDescent="0.3">
      <c r="C66" s="5"/>
      <c r="H66" s="2" t="str">
        <f>IF(F66="Lead",F66,IF(G66="Lead",G66,IF(F66="Unknown",F66,IF(G66="Unknown",G66,IF(G66="Galvanized Requiring Replacement",G66,IF(F66="NA",G66,IF(G66="NA",F66,IF(AND(F66="Non Lead",G66="Non Lead"),"Non Lead","")
)))))))</f>
        <v/>
      </c>
      <c r="J66" s="7"/>
      <c r="N66" s="6"/>
      <c r="O66" s="6"/>
      <c r="P66" s="6"/>
      <c r="Q66" s="6"/>
      <c r="R66" s="6"/>
      <c r="S66" s="6"/>
      <c r="T66" s="6"/>
      <c r="U66" s="6"/>
    </row>
    <row r="67" spans="3:21" x14ac:dyDescent="0.3">
      <c r="C67" s="5"/>
      <c r="D67" s="24"/>
      <c r="E67" s="24"/>
      <c r="F67" s="24"/>
      <c r="G67" s="24"/>
      <c r="H67" s="25" t="str">
        <f t="shared" ref="H67" si="32">IF(F67="Lead",F67,IF(G67="Lead",G67,IF(F67="Unknown",F67,IF(G67="Unknown",G67,IF(G67="Galvanized Requiring Replacement",G67,IF(F67="NA",G67,IF(G67="NA",F67,IF(AND(F67="Non Lead",G67="Non Lead"),"Non Lead","")
)))))))</f>
        <v/>
      </c>
      <c r="I67" s="24"/>
      <c r="J67" s="24"/>
      <c r="K67" s="24"/>
      <c r="L67" s="24"/>
      <c r="M67" s="24"/>
      <c r="N67" s="24"/>
      <c r="O67" s="24"/>
      <c r="P67" s="24"/>
      <c r="Q67" s="24"/>
      <c r="R67" s="24"/>
      <c r="S67" s="24"/>
      <c r="T67" s="24"/>
      <c r="U67" s="24"/>
    </row>
    <row r="68" spans="3:21" x14ac:dyDescent="0.3">
      <c r="C68" s="5"/>
      <c r="H68" s="2" t="str">
        <f>IF(F68="Lead",F68,IF(G68="Lead",G68,IF(F68="Unknown",F68,IF(G68="Unknown",G68,IF(G68="Galvanized Requiring Replacement",G68,IF(F68="NA",G68,IF(G68="NA",F68,IF(AND(F68="Non Lead",G68="Non Lead"),"Non Lead","")
)))))))</f>
        <v/>
      </c>
      <c r="J68" s="7"/>
      <c r="N68" s="6"/>
      <c r="O68" s="6"/>
      <c r="P68" s="6"/>
      <c r="Q68" s="6"/>
      <c r="R68" s="6"/>
      <c r="S68" s="6"/>
      <c r="T68" s="6"/>
      <c r="U68" s="6"/>
    </row>
    <row r="69" spans="3:21" x14ac:dyDescent="0.3">
      <c r="C69" s="5"/>
      <c r="D69" s="24"/>
      <c r="E69" s="24"/>
      <c r="F69" s="24"/>
      <c r="G69" s="24"/>
      <c r="H69" s="25" t="str">
        <f t="shared" ref="H69" si="33">IF(F69="Lead",F69,IF(G69="Lead",G69,IF(F69="Unknown",F69,IF(G69="Unknown",G69,IF(G69="Galvanized Requiring Replacement",G69,IF(F69="NA",G69,IF(G69="NA",F69,IF(AND(F69="Non Lead",G69="Non Lead"),"Non Lead","")
)))))))</f>
        <v/>
      </c>
      <c r="I69" s="24"/>
      <c r="J69" s="24"/>
      <c r="K69" s="24"/>
      <c r="L69" s="24"/>
      <c r="M69" s="24"/>
      <c r="N69" s="24"/>
      <c r="O69" s="24"/>
      <c r="P69" s="24"/>
      <c r="Q69" s="24"/>
      <c r="R69" s="24"/>
      <c r="S69" s="24"/>
      <c r="T69" s="24"/>
      <c r="U69" s="24"/>
    </row>
    <row r="70" spans="3:21" x14ac:dyDescent="0.3">
      <c r="C70" s="5"/>
      <c r="H70" s="2" t="str">
        <f>IF(F70="Lead",F70,IF(G70="Lead",G70,IF(F70="Unknown",F70,IF(G70="Unknown",G70,IF(G70="Galvanized Requiring Replacement",G70,IF(F70="NA",G70,IF(G70="NA",F70,IF(AND(F70="Non Lead",G70="Non Lead"),"Non Lead","")
)))))))</f>
        <v/>
      </c>
      <c r="J70" s="7"/>
      <c r="N70" s="6"/>
      <c r="O70" s="6"/>
      <c r="P70" s="6"/>
      <c r="Q70" s="6"/>
      <c r="R70" s="6"/>
      <c r="S70" s="6"/>
      <c r="T70" s="6"/>
      <c r="U70" s="6"/>
    </row>
    <row r="71" spans="3:21" x14ac:dyDescent="0.3">
      <c r="C71" s="5"/>
      <c r="D71" s="24"/>
      <c r="E71" s="24"/>
      <c r="F71" s="24"/>
      <c r="G71" s="24"/>
      <c r="H71" s="25" t="str">
        <f t="shared" ref="H71" si="34">IF(F71="Lead",F71,IF(G71="Lead",G71,IF(F71="Unknown",F71,IF(G71="Unknown",G71,IF(G71="Galvanized Requiring Replacement",G71,IF(F71="NA",G71,IF(G71="NA",F71,IF(AND(F71="Non Lead",G71="Non Lead"),"Non Lead","")
)))))))</f>
        <v/>
      </c>
      <c r="I71" s="24"/>
      <c r="J71" s="24"/>
      <c r="K71" s="24"/>
      <c r="L71" s="24"/>
      <c r="M71" s="24"/>
      <c r="N71" s="24"/>
      <c r="O71" s="24"/>
      <c r="P71" s="24"/>
      <c r="Q71" s="24"/>
      <c r="R71" s="24"/>
      <c r="S71" s="24"/>
      <c r="T71" s="24"/>
      <c r="U71" s="24"/>
    </row>
    <row r="72" spans="3:21" x14ac:dyDescent="0.3">
      <c r="C72" s="5"/>
      <c r="H72" s="2" t="str">
        <f>IF(F72="Lead",F72,IF(G72="Lead",G72,IF(F72="Unknown",F72,IF(G72="Unknown",G72,IF(G72="Galvanized Requiring Replacement",G72,IF(F72="NA",G72,IF(G72="NA",F72,IF(AND(F72="Non Lead",G72="Non Lead"),"Non Lead","")
)))))))</f>
        <v/>
      </c>
      <c r="J72" s="7"/>
      <c r="N72" s="6"/>
      <c r="O72" s="6"/>
      <c r="P72" s="6"/>
      <c r="Q72" s="6"/>
      <c r="R72" s="6"/>
      <c r="S72" s="6"/>
      <c r="T72" s="6"/>
      <c r="U72" s="6"/>
    </row>
    <row r="73" spans="3:21" x14ac:dyDescent="0.3">
      <c r="C73" s="5"/>
      <c r="D73" s="24"/>
      <c r="E73" s="24"/>
      <c r="F73" s="24"/>
      <c r="G73" s="24"/>
      <c r="H73" s="25" t="str">
        <f t="shared" ref="H73" si="35">IF(F73="Lead",F73,IF(G73="Lead",G73,IF(F73="Unknown",F73,IF(G73="Unknown",G73,IF(G73="Galvanized Requiring Replacement",G73,IF(F73="NA",G73,IF(G73="NA",F73,IF(AND(F73="Non Lead",G73="Non Lead"),"Non Lead","")
)))))))</f>
        <v/>
      </c>
      <c r="I73" s="24"/>
      <c r="J73" s="24"/>
      <c r="K73" s="24"/>
      <c r="L73" s="24"/>
      <c r="M73" s="24"/>
      <c r="N73" s="24"/>
      <c r="O73" s="24"/>
      <c r="P73" s="24"/>
      <c r="Q73" s="24"/>
      <c r="R73" s="24"/>
      <c r="S73" s="24"/>
      <c r="T73" s="24"/>
      <c r="U73" s="24"/>
    </row>
    <row r="74" spans="3:21" x14ac:dyDescent="0.3">
      <c r="C74" s="5"/>
      <c r="H74" s="2" t="str">
        <f>IF(F74="Lead",F74,IF(G74="Lead",G74,IF(F74="Unknown",F74,IF(G74="Unknown",G74,IF(G74="Galvanized Requiring Replacement",G74,IF(F74="NA",G74,IF(G74="NA",F74,IF(AND(F74="Non Lead",G74="Non Lead"),"Non Lead","")
)))))))</f>
        <v/>
      </c>
      <c r="J74" s="7"/>
      <c r="N74" s="6"/>
      <c r="O74" s="6"/>
      <c r="P74" s="6"/>
      <c r="Q74" s="6"/>
      <c r="R74" s="6"/>
      <c r="S74" s="6"/>
      <c r="T74" s="6"/>
      <c r="U74" s="6"/>
    </row>
    <row r="75" spans="3:21" x14ac:dyDescent="0.3">
      <c r="C75" s="5"/>
      <c r="D75" s="24"/>
      <c r="E75" s="24"/>
      <c r="F75" s="24"/>
      <c r="G75" s="24"/>
      <c r="H75" s="25" t="str">
        <f t="shared" ref="H75" si="36">IF(F75="Lead",F75,IF(G75="Lead",G75,IF(F75="Unknown",F75,IF(G75="Unknown",G75,IF(G75="Galvanized Requiring Replacement",G75,IF(F75="NA",G75,IF(G75="NA",F75,IF(AND(F75="Non Lead",G75="Non Lead"),"Non Lead","")
)))))))</f>
        <v/>
      </c>
      <c r="I75" s="24"/>
      <c r="J75" s="24"/>
      <c r="K75" s="24"/>
      <c r="L75" s="24"/>
      <c r="M75" s="24"/>
      <c r="N75" s="24"/>
      <c r="O75" s="24"/>
      <c r="P75" s="24"/>
      <c r="Q75" s="24"/>
      <c r="R75" s="24"/>
      <c r="S75" s="24"/>
      <c r="T75" s="24"/>
      <c r="U75" s="24"/>
    </row>
    <row r="76" spans="3:21" x14ac:dyDescent="0.3">
      <c r="C76" s="5"/>
      <c r="H76" s="2" t="str">
        <f>IF(F76="Lead",F76,IF(G76="Lead",G76,IF(F76="Unknown",F76,IF(G76="Unknown",G76,IF(G76="Galvanized Requiring Replacement",G76,IF(F76="NA",G76,IF(G76="NA",F76,IF(AND(F76="Non Lead",G76="Non Lead"),"Non Lead","")
)))))))</f>
        <v/>
      </c>
      <c r="J76" s="7"/>
      <c r="N76" s="6"/>
      <c r="O76" s="6"/>
      <c r="P76" s="6"/>
      <c r="Q76" s="6"/>
      <c r="R76" s="6"/>
      <c r="S76" s="6"/>
      <c r="T76" s="6"/>
      <c r="U76" s="6"/>
    </row>
    <row r="77" spans="3:21" x14ac:dyDescent="0.3">
      <c r="C77" s="5"/>
      <c r="D77" s="24"/>
      <c r="E77" s="24"/>
      <c r="F77" s="24"/>
      <c r="G77" s="24"/>
      <c r="H77" s="25" t="str">
        <f t="shared" ref="H77" si="37">IF(F77="Lead",F77,IF(G77="Lead",G77,IF(F77="Unknown",F77,IF(G77="Unknown",G77,IF(G77="Galvanized Requiring Replacement",G77,IF(F77="NA",G77,IF(G77="NA",F77,IF(AND(F77="Non Lead",G77="Non Lead"),"Non Lead","")
)))))))</f>
        <v/>
      </c>
      <c r="I77" s="24"/>
      <c r="J77" s="24"/>
      <c r="K77" s="24"/>
      <c r="L77" s="24"/>
      <c r="M77" s="24"/>
      <c r="N77" s="24"/>
      <c r="O77" s="24"/>
      <c r="P77" s="24"/>
      <c r="Q77" s="24"/>
      <c r="R77" s="24"/>
      <c r="S77" s="24"/>
      <c r="T77" s="24"/>
      <c r="U77" s="24"/>
    </row>
    <row r="78" spans="3:21" x14ac:dyDescent="0.3">
      <c r="C78" s="5"/>
      <c r="H78" s="2" t="str">
        <f>IF(F78="Lead",F78,IF(G78="Lead",G78,IF(F78="Unknown",F78,IF(G78="Unknown",G78,IF(G78="Galvanized Requiring Replacement",G78,IF(F78="NA",G78,IF(G78="NA",F78,IF(AND(F78="Non Lead",G78="Non Lead"),"Non Lead","")
)))))))</f>
        <v/>
      </c>
      <c r="J78" s="7"/>
      <c r="N78" s="6"/>
      <c r="O78" s="6"/>
      <c r="P78" s="6"/>
      <c r="Q78" s="6"/>
      <c r="R78" s="6"/>
      <c r="S78" s="6"/>
      <c r="T78" s="6"/>
      <c r="U78" s="6"/>
    </row>
    <row r="79" spans="3:21" x14ac:dyDescent="0.3">
      <c r="C79" s="5"/>
      <c r="D79" s="24"/>
      <c r="E79" s="24"/>
      <c r="F79" s="24"/>
      <c r="G79" s="24"/>
      <c r="H79" s="25" t="str">
        <f t="shared" ref="H79" si="38">IF(F79="Lead",F79,IF(G79="Lead",G79,IF(F79="Unknown",F79,IF(G79="Unknown",G79,IF(G79="Galvanized Requiring Replacement",G79,IF(F79="NA",G79,IF(G79="NA",F79,IF(AND(F79="Non Lead",G79="Non Lead"),"Non Lead","")
)))))))</f>
        <v/>
      </c>
      <c r="I79" s="24"/>
      <c r="J79" s="24"/>
      <c r="K79" s="24"/>
      <c r="L79" s="24"/>
      <c r="M79" s="24"/>
      <c r="N79" s="24"/>
      <c r="O79" s="24"/>
      <c r="P79" s="24"/>
      <c r="Q79" s="24"/>
      <c r="R79" s="24"/>
      <c r="S79" s="24"/>
      <c r="T79" s="24"/>
      <c r="U79" s="24"/>
    </row>
    <row r="80" spans="3:21" x14ac:dyDescent="0.3">
      <c r="C80" s="5"/>
      <c r="H80" s="2" t="str">
        <f>IF(F80="Lead",F80,IF(G80="Lead",G80,IF(F80="Unknown",F80,IF(G80="Unknown",G80,IF(G80="Galvanized Requiring Replacement",G80,IF(F80="NA",G80,IF(G80="NA",F80,IF(AND(F80="Non Lead",G80="Non Lead"),"Non Lead","")
)))))))</f>
        <v/>
      </c>
      <c r="J80" s="7"/>
      <c r="N80" s="6"/>
      <c r="O80" s="6"/>
      <c r="P80" s="6"/>
      <c r="Q80" s="6"/>
      <c r="R80" s="6"/>
      <c r="S80" s="6"/>
      <c r="T80" s="6"/>
      <c r="U80" s="6"/>
    </row>
    <row r="81" spans="3:21" x14ac:dyDescent="0.3">
      <c r="C81" s="5"/>
      <c r="D81" s="24"/>
      <c r="E81" s="24"/>
      <c r="F81" s="24"/>
      <c r="G81" s="24"/>
      <c r="H81" s="25" t="str">
        <f t="shared" ref="H81" si="39">IF(F81="Lead",F81,IF(G81="Lead",G81,IF(F81="Unknown",F81,IF(G81="Unknown",G81,IF(G81="Galvanized Requiring Replacement",G81,IF(F81="NA",G81,IF(G81="NA",F81,IF(AND(F81="Non Lead",G81="Non Lead"),"Non Lead","")
)))))))</f>
        <v/>
      </c>
      <c r="I81" s="24"/>
      <c r="J81" s="24"/>
      <c r="K81" s="24"/>
      <c r="L81" s="24"/>
      <c r="M81" s="24"/>
      <c r="N81" s="24"/>
      <c r="O81" s="24"/>
      <c r="P81" s="24"/>
      <c r="Q81" s="24"/>
      <c r="R81" s="24"/>
      <c r="S81" s="24"/>
      <c r="T81" s="24"/>
      <c r="U81" s="24"/>
    </row>
    <row r="82" spans="3:21" x14ac:dyDescent="0.3">
      <c r="C82" s="5"/>
      <c r="H82" s="2" t="str">
        <f>IF(F82="Lead",F82,IF(G82="Lead",G82,IF(F82="Unknown",F82,IF(G82="Unknown",G82,IF(G82="Galvanized Requiring Replacement",G82,IF(F82="NA",G82,IF(G82="NA",F82,IF(AND(F82="Non Lead",G82="Non Lead"),"Non Lead","")
)))))))</f>
        <v/>
      </c>
      <c r="J82" s="7"/>
      <c r="N82" s="6"/>
      <c r="O82" s="6"/>
      <c r="P82" s="6"/>
      <c r="Q82" s="6"/>
      <c r="R82" s="6"/>
      <c r="S82" s="6"/>
      <c r="T82" s="6"/>
      <c r="U82" s="6"/>
    </row>
    <row r="83" spans="3:21" x14ac:dyDescent="0.3">
      <c r="C83" s="5"/>
      <c r="D83" s="24"/>
      <c r="E83" s="24"/>
      <c r="F83" s="24"/>
      <c r="G83" s="24"/>
      <c r="H83" s="25" t="str">
        <f t="shared" ref="H83" si="40">IF(F83="Lead",F83,IF(G83="Lead",G83,IF(F83="Unknown",F83,IF(G83="Unknown",G83,IF(G83="Galvanized Requiring Replacement",G83,IF(F83="NA",G83,IF(G83="NA",F83,IF(AND(F83="Non Lead",G83="Non Lead"),"Non Lead","")
)))))))</f>
        <v/>
      </c>
      <c r="I83" s="24"/>
      <c r="J83" s="24"/>
      <c r="K83" s="24"/>
      <c r="L83" s="24"/>
      <c r="M83" s="24"/>
      <c r="N83" s="24"/>
      <c r="O83" s="24"/>
      <c r="P83" s="24"/>
      <c r="Q83" s="24"/>
      <c r="R83" s="24"/>
      <c r="S83" s="24"/>
      <c r="T83" s="24"/>
      <c r="U83" s="24"/>
    </row>
    <row r="84" spans="3:21" x14ac:dyDescent="0.3">
      <c r="C84" s="5"/>
      <c r="H84" s="2" t="str">
        <f>IF(F84="Lead",F84,IF(G84="Lead",G84,IF(F84="Unknown",F84,IF(G84="Unknown",G84,IF(G84="Galvanized Requiring Replacement",G84,IF(F84="NA",G84,IF(G84="NA",F84,IF(AND(F84="Non Lead",G84="Non Lead"),"Non Lead","")
)))))))</f>
        <v/>
      </c>
      <c r="J84" s="7"/>
      <c r="N84" s="6"/>
      <c r="O84" s="6"/>
      <c r="P84" s="6"/>
      <c r="Q84" s="6"/>
      <c r="R84" s="6"/>
      <c r="S84" s="6"/>
      <c r="T84" s="6"/>
      <c r="U84" s="6"/>
    </row>
    <row r="85" spans="3:21" x14ac:dyDescent="0.3">
      <c r="C85" s="5"/>
      <c r="D85" s="24"/>
      <c r="E85" s="24"/>
      <c r="F85" s="24"/>
      <c r="G85" s="24"/>
      <c r="H85" s="25" t="str">
        <f t="shared" ref="H85" si="41">IF(F85="Lead",F85,IF(G85="Lead",G85,IF(F85="Unknown",F85,IF(G85="Unknown",G85,IF(G85="Galvanized Requiring Replacement",G85,IF(F85="NA",G85,IF(G85="NA",F85,IF(AND(F85="Non Lead",G85="Non Lead"),"Non Lead","")
)))))))</f>
        <v/>
      </c>
      <c r="I85" s="24"/>
      <c r="J85" s="24"/>
      <c r="K85" s="24"/>
      <c r="L85" s="24"/>
      <c r="M85" s="24"/>
      <c r="N85" s="24"/>
      <c r="O85" s="24"/>
      <c r="P85" s="24"/>
      <c r="Q85" s="24"/>
      <c r="R85" s="24"/>
      <c r="S85" s="24"/>
      <c r="T85" s="24"/>
      <c r="U85" s="24"/>
    </row>
    <row r="86" spans="3:21" x14ac:dyDescent="0.3">
      <c r="C86" s="5"/>
      <c r="H86" s="2" t="str">
        <f>IF(F86="Lead",F86,IF(G86="Lead",G86,IF(F86="Unknown",F86,IF(G86="Unknown",G86,IF(G86="Galvanized Requiring Replacement",G86,IF(F86="NA",G86,IF(G86="NA",F86,IF(AND(F86="Non Lead",G86="Non Lead"),"Non Lead","")
)))))))</f>
        <v/>
      </c>
      <c r="J86" s="7"/>
      <c r="N86" s="6"/>
      <c r="O86" s="6"/>
      <c r="P86" s="6"/>
      <c r="Q86" s="6"/>
      <c r="R86" s="6"/>
      <c r="S86" s="6"/>
      <c r="T86" s="6"/>
      <c r="U86" s="6"/>
    </row>
    <row r="87" spans="3:21" x14ac:dyDescent="0.3">
      <c r="C87" s="5"/>
      <c r="D87" s="24"/>
      <c r="E87" s="24"/>
      <c r="F87" s="24"/>
      <c r="G87" s="24"/>
      <c r="H87" s="25" t="str">
        <f t="shared" ref="H87" si="42">IF(F87="Lead",F87,IF(G87="Lead",G87,IF(F87="Unknown",F87,IF(G87="Unknown",G87,IF(G87="Galvanized Requiring Replacement",G87,IF(F87="NA",G87,IF(G87="NA",F87,IF(AND(F87="Non Lead",G87="Non Lead"),"Non Lead","")
)))))))</f>
        <v/>
      </c>
      <c r="I87" s="24"/>
      <c r="J87" s="24"/>
      <c r="K87" s="24"/>
      <c r="L87" s="24"/>
      <c r="M87" s="24"/>
      <c r="N87" s="24"/>
      <c r="O87" s="24"/>
      <c r="P87" s="24"/>
      <c r="Q87" s="24"/>
      <c r="R87" s="24"/>
      <c r="S87" s="24"/>
      <c r="T87" s="24"/>
      <c r="U87" s="24"/>
    </row>
    <row r="88" spans="3:21" x14ac:dyDescent="0.3">
      <c r="C88" s="5"/>
      <c r="H88" s="2" t="str">
        <f>IF(F88="Lead",F88,IF(G88="Lead",G88,IF(F88="Unknown",F88,IF(G88="Unknown",G88,IF(G88="Galvanized Requiring Replacement",G88,IF(F88="NA",G88,IF(G88="NA",F88,IF(AND(F88="Non Lead",G88="Non Lead"),"Non Lead","")
)))))))</f>
        <v/>
      </c>
      <c r="J88" s="7"/>
      <c r="N88" s="6"/>
      <c r="O88" s="6"/>
      <c r="P88" s="6"/>
      <c r="Q88" s="6"/>
      <c r="R88" s="6"/>
      <c r="S88" s="6"/>
      <c r="T88" s="6"/>
      <c r="U88" s="6"/>
    </row>
    <row r="89" spans="3:21" x14ac:dyDescent="0.3">
      <c r="C89" s="5"/>
      <c r="D89" s="24"/>
      <c r="E89" s="24"/>
      <c r="F89" s="24"/>
      <c r="G89" s="24"/>
      <c r="H89" s="25" t="str">
        <f t="shared" ref="H89" si="43">IF(F89="Lead",F89,IF(G89="Lead",G89,IF(F89="Unknown",F89,IF(G89="Unknown",G89,IF(G89="Galvanized Requiring Replacement",G89,IF(F89="NA",G89,IF(G89="NA",F89,IF(AND(F89="Non Lead",G89="Non Lead"),"Non Lead","")
)))))))</f>
        <v/>
      </c>
      <c r="I89" s="24"/>
      <c r="J89" s="24"/>
      <c r="K89" s="24"/>
      <c r="L89" s="24"/>
      <c r="M89" s="24"/>
      <c r="N89" s="24"/>
      <c r="O89" s="24"/>
      <c r="P89" s="24"/>
      <c r="Q89" s="24"/>
      <c r="R89" s="24"/>
      <c r="S89" s="24"/>
      <c r="T89" s="24"/>
      <c r="U89" s="24"/>
    </row>
    <row r="90" spans="3:21" x14ac:dyDescent="0.3">
      <c r="C90" s="5"/>
      <c r="H90" s="2" t="str">
        <f>IF(F90="Lead",F90,IF(G90="Lead",G90,IF(F90="Unknown",F90,IF(G90="Unknown",G90,IF(G90="Galvanized Requiring Replacement",G90,IF(F90="NA",G90,IF(G90="NA",F90,IF(AND(F90="Non Lead",G90="Non Lead"),"Non Lead","")
)))))))</f>
        <v/>
      </c>
      <c r="J90" s="7"/>
      <c r="N90" s="6"/>
      <c r="O90" s="6"/>
      <c r="P90" s="6"/>
      <c r="Q90" s="6"/>
      <c r="R90" s="6"/>
      <c r="S90" s="6"/>
      <c r="T90" s="6"/>
      <c r="U90" s="6"/>
    </row>
    <row r="91" spans="3:21" x14ac:dyDescent="0.3">
      <c r="C91" s="5"/>
      <c r="D91" s="24"/>
      <c r="E91" s="24"/>
      <c r="F91" s="24"/>
      <c r="G91" s="24"/>
      <c r="H91" s="25" t="str">
        <f t="shared" ref="H91" si="44">IF(F91="Lead",F91,IF(G91="Lead",G91,IF(F91="Unknown",F91,IF(G91="Unknown",G91,IF(G91="Galvanized Requiring Replacement",G91,IF(F91="NA",G91,IF(G91="NA",F91,IF(AND(F91="Non Lead",G91="Non Lead"),"Non Lead","")
)))))))</f>
        <v/>
      </c>
      <c r="I91" s="24"/>
      <c r="J91" s="24"/>
      <c r="K91" s="24"/>
      <c r="L91" s="24"/>
      <c r="M91" s="24"/>
      <c r="N91" s="24"/>
      <c r="O91" s="24"/>
      <c r="P91" s="24"/>
      <c r="Q91" s="24"/>
      <c r="R91" s="24"/>
      <c r="S91" s="24"/>
      <c r="T91" s="24"/>
      <c r="U91" s="24"/>
    </row>
    <row r="92" spans="3:21" x14ac:dyDescent="0.3">
      <c r="C92" s="5"/>
      <c r="H92" s="2" t="str">
        <f>IF(F92="Lead",F92,IF(G92="Lead",G92,IF(F92="Unknown",F92,IF(G92="Unknown",G92,IF(G92="Galvanized Requiring Replacement",G92,IF(F92="NA",G92,IF(G92="NA",F92,IF(AND(F92="Non Lead",G92="Non Lead"),"Non Lead","")
)))))))</f>
        <v/>
      </c>
      <c r="J92" s="7"/>
      <c r="N92" s="6"/>
      <c r="O92" s="6"/>
      <c r="P92" s="6"/>
      <c r="Q92" s="6"/>
      <c r="R92" s="6"/>
      <c r="S92" s="6"/>
      <c r="T92" s="6"/>
      <c r="U92" s="6"/>
    </row>
    <row r="93" spans="3:21" x14ac:dyDescent="0.3">
      <c r="C93" s="5"/>
      <c r="D93" s="24"/>
      <c r="E93" s="24"/>
      <c r="F93" s="24"/>
      <c r="G93" s="24"/>
      <c r="H93" s="25" t="str">
        <f t="shared" ref="H93" si="45">IF(F93="Lead",F93,IF(G93="Lead",G93,IF(F93="Unknown",F93,IF(G93="Unknown",G93,IF(G93="Galvanized Requiring Replacement",G93,IF(F93="NA",G93,IF(G93="NA",F93,IF(AND(F93="Non Lead",G93="Non Lead"),"Non Lead","")
)))))))</f>
        <v/>
      </c>
      <c r="I93" s="24"/>
      <c r="J93" s="24"/>
      <c r="K93" s="24"/>
      <c r="L93" s="24"/>
      <c r="M93" s="24"/>
      <c r="N93" s="24"/>
      <c r="O93" s="24"/>
      <c r="P93" s="24"/>
      <c r="Q93" s="24"/>
      <c r="R93" s="24"/>
      <c r="S93" s="24"/>
      <c r="T93" s="24"/>
      <c r="U93" s="24"/>
    </row>
    <row r="94" spans="3:21" x14ac:dyDescent="0.3">
      <c r="C94" s="5"/>
      <c r="H94" s="2" t="str">
        <f>IF(F94="Lead",F94,IF(G94="Lead",G94,IF(F94="Unknown",F94,IF(G94="Unknown",G94,IF(G94="Galvanized Requiring Replacement",G94,IF(F94="NA",G94,IF(G94="NA",F94,IF(AND(F94="Non Lead",G94="Non Lead"),"Non Lead","")
)))))))</f>
        <v/>
      </c>
      <c r="J94" s="7"/>
      <c r="N94" s="6"/>
      <c r="O94" s="6"/>
      <c r="P94" s="6"/>
      <c r="Q94" s="6"/>
      <c r="R94" s="6"/>
      <c r="S94" s="6"/>
      <c r="T94" s="6"/>
      <c r="U94" s="6"/>
    </row>
    <row r="95" spans="3:21" x14ac:dyDescent="0.3">
      <c r="C95" s="5"/>
      <c r="D95" s="24"/>
      <c r="E95" s="24"/>
      <c r="F95" s="24"/>
      <c r="G95" s="24"/>
      <c r="H95" s="25" t="str">
        <f t="shared" ref="H95" si="46">IF(F95="Lead",F95,IF(G95="Lead",G95,IF(F95="Unknown",F95,IF(G95="Unknown",G95,IF(G95="Galvanized Requiring Replacement",G95,IF(F95="NA",G95,IF(G95="NA",F95,IF(AND(F95="Non Lead",G95="Non Lead"),"Non Lead","")
)))))))</f>
        <v/>
      </c>
      <c r="I95" s="24"/>
      <c r="J95" s="24"/>
      <c r="K95" s="24"/>
      <c r="L95" s="24"/>
      <c r="M95" s="24"/>
      <c r="N95" s="24"/>
      <c r="O95" s="24"/>
      <c r="P95" s="24"/>
      <c r="Q95" s="24"/>
      <c r="R95" s="24"/>
      <c r="S95" s="24"/>
      <c r="T95" s="24"/>
      <c r="U95" s="24"/>
    </row>
    <row r="96" spans="3:21" x14ac:dyDescent="0.3">
      <c r="C96" s="5"/>
      <c r="H96" s="2" t="str">
        <f>IF(F96="Lead",F96,IF(G96="Lead",G96,IF(F96="Unknown",F96,IF(G96="Unknown",G96,IF(G96="Galvanized Requiring Replacement",G96,IF(F96="NA",G96,IF(G96="NA",F96,IF(AND(F96="Non Lead",G96="Non Lead"),"Non Lead","")
)))))))</f>
        <v/>
      </c>
      <c r="J96" s="7"/>
      <c r="N96" s="6"/>
      <c r="O96" s="6"/>
      <c r="P96" s="6"/>
      <c r="Q96" s="6"/>
      <c r="R96" s="6"/>
      <c r="S96" s="6"/>
      <c r="T96" s="6"/>
      <c r="U96" s="6"/>
    </row>
    <row r="97" spans="3:21" x14ac:dyDescent="0.3">
      <c r="C97" s="5"/>
      <c r="D97" s="24"/>
      <c r="E97" s="24"/>
      <c r="F97" s="24"/>
      <c r="G97" s="24"/>
      <c r="H97" s="25" t="str">
        <f t="shared" ref="H97" si="47">IF(F97="Lead",F97,IF(G97="Lead",G97,IF(F97="Unknown",F97,IF(G97="Unknown",G97,IF(G97="Galvanized Requiring Replacement",G97,IF(F97="NA",G97,IF(G97="NA",F97,IF(AND(F97="Non Lead",G97="Non Lead"),"Non Lead","")
)))))))</f>
        <v/>
      </c>
      <c r="I97" s="24"/>
      <c r="J97" s="24"/>
      <c r="K97" s="24"/>
      <c r="L97" s="24"/>
      <c r="M97" s="24"/>
      <c r="N97" s="24"/>
      <c r="O97" s="24"/>
      <c r="P97" s="24"/>
      <c r="Q97" s="24"/>
      <c r="R97" s="24"/>
      <c r="S97" s="24"/>
      <c r="T97" s="24"/>
      <c r="U97" s="24"/>
    </row>
    <row r="98" spans="3:21" x14ac:dyDescent="0.3">
      <c r="C98" s="5"/>
      <c r="H98" s="2" t="str">
        <f>IF(F98="Lead",F98,IF(G98="Lead",G98,IF(F98="Unknown",F98,IF(G98="Unknown",G98,IF(G98="Galvanized Requiring Replacement",G98,IF(F98="NA",G98,IF(G98="NA",F98,IF(AND(F98="Non Lead",G98="Non Lead"),"Non Lead","")
)))))))</f>
        <v/>
      </c>
      <c r="J98" s="7"/>
      <c r="N98" s="6"/>
      <c r="O98" s="6"/>
      <c r="P98" s="6"/>
      <c r="Q98" s="6"/>
      <c r="R98" s="6"/>
      <c r="S98" s="6"/>
      <c r="T98" s="6"/>
      <c r="U98" s="6"/>
    </row>
    <row r="99" spans="3:21" x14ac:dyDescent="0.3">
      <c r="C99" s="5"/>
      <c r="D99" s="24"/>
      <c r="E99" s="24"/>
      <c r="F99" s="24"/>
      <c r="G99" s="24"/>
      <c r="H99" s="25" t="str">
        <f t="shared" ref="H99" si="48">IF(F99="Lead",F99,IF(G99="Lead",G99,IF(F99="Unknown",F99,IF(G99="Unknown",G99,IF(G99="Galvanized Requiring Replacement",G99,IF(F99="NA",G99,IF(G99="NA",F99,IF(AND(F99="Non Lead",G99="Non Lead"),"Non Lead","")
)))))))</f>
        <v/>
      </c>
      <c r="I99" s="24"/>
      <c r="J99" s="24"/>
      <c r="K99" s="24"/>
      <c r="L99" s="24"/>
      <c r="M99" s="24"/>
      <c r="N99" s="24"/>
      <c r="O99" s="24"/>
      <c r="P99" s="24"/>
      <c r="Q99" s="24"/>
      <c r="R99" s="24"/>
      <c r="S99" s="24"/>
      <c r="T99" s="24"/>
      <c r="U99" s="24"/>
    </row>
    <row r="100" spans="3:21" x14ac:dyDescent="0.3">
      <c r="C100" s="5"/>
      <c r="H100" s="2" t="str">
        <f>IF(F100="Lead",F100,IF(G100="Lead",G100,IF(F100="Unknown",F100,IF(G100="Unknown",G100,IF(G100="Galvanized Requiring Replacement",G100,IF(F100="NA",G100,IF(G100="NA",F100,IF(AND(F100="Non Lead",G100="Non Lead"),"Non Lead","")
)))))))</f>
        <v/>
      </c>
      <c r="J100" s="7"/>
      <c r="N100" s="6"/>
      <c r="O100" s="6"/>
      <c r="P100" s="6"/>
      <c r="Q100" s="6"/>
      <c r="R100" s="6"/>
      <c r="S100" s="6"/>
      <c r="T100" s="6"/>
      <c r="U100" s="6"/>
    </row>
    <row r="101" spans="3:21" x14ac:dyDescent="0.3">
      <c r="C101" s="5"/>
      <c r="D101" s="24"/>
      <c r="E101" s="24"/>
      <c r="F101" s="24"/>
      <c r="G101" s="24"/>
      <c r="H101" s="25" t="str">
        <f t="shared" ref="H101" si="49">IF(F101="Lead",F101,IF(G101="Lead",G101,IF(F101="Unknown",F101,IF(G101="Unknown",G101,IF(G101="Galvanized Requiring Replacement",G101,IF(F101="NA",G101,IF(G101="NA",F101,IF(AND(F101="Non Lead",G101="Non Lead"),"Non Lead","")
)))))))</f>
        <v/>
      </c>
      <c r="I101" s="24"/>
      <c r="J101" s="24"/>
      <c r="K101" s="24"/>
      <c r="L101" s="24"/>
      <c r="M101" s="24"/>
      <c r="N101" s="24"/>
      <c r="O101" s="24"/>
      <c r="P101" s="24"/>
      <c r="Q101" s="24"/>
      <c r="R101" s="24"/>
      <c r="S101" s="24"/>
      <c r="T101" s="24"/>
      <c r="U101" s="24"/>
    </row>
    <row r="102" spans="3:21" x14ac:dyDescent="0.3">
      <c r="C102" s="5"/>
      <c r="H102" s="2" t="str">
        <f>IF(F102="Lead",F102,IF(G102="Lead",G102,IF(F102="Unknown",F102,IF(G102="Unknown",G102,IF(G102="Galvanized Requiring Replacement",G102,IF(F102="NA",G102,IF(G102="NA",F102,IF(AND(F102="Non Lead",G102="Non Lead"),"Non Lead","")
)))))))</f>
        <v/>
      </c>
      <c r="J102" s="7"/>
      <c r="N102" s="6"/>
      <c r="O102" s="6"/>
      <c r="P102" s="6"/>
      <c r="Q102" s="6"/>
      <c r="R102" s="6"/>
      <c r="S102" s="6"/>
      <c r="T102" s="6"/>
      <c r="U102" s="6"/>
    </row>
    <row r="103" spans="3:21" x14ac:dyDescent="0.3">
      <c r="C103" s="5"/>
      <c r="D103" s="24"/>
      <c r="E103" s="24"/>
      <c r="F103" s="24"/>
      <c r="G103" s="24"/>
      <c r="H103" s="25" t="str">
        <f t="shared" ref="H103" si="50">IF(F103="Lead",F103,IF(G103="Lead",G103,IF(F103="Unknown",F103,IF(G103="Unknown",G103,IF(G103="Galvanized Requiring Replacement",G103,IF(F103="NA",G103,IF(G103="NA",F103,IF(AND(F103="Non Lead",G103="Non Lead"),"Non Lead","")
)))))))</f>
        <v/>
      </c>
      <c r="I103" s="24"/>
      <c r="J103" s="24"/>
      <c r="K103" s="24"/>
      <c r="L103" s="24"/>
      <c r="M103" s="24"/>
      <c r="N103" s="24"/>
      <c r="O103" s="24"/>
      <c r="P103" s="24"/>
      <c r="Q103" s="24"/>
      <c r="R103" s="24"/>
      <c r="S103" s="24"/>
      <c r="T103" s="24"/>
      <c r="U103" s="24"/>
    </row>
    <row r="104" spans="3:21" x14ac:dyDescent="0.3">
      <c r="C104" s="5"/>
      <c r="H104" s="2" t="str">
        <f>IF(F104="Lead",F104,IF(G104="Lead",G104,IF(F104="Unknown",F104,IF(G104="Unknown",G104,IF(G104="Galvanized Requiring Replacement",G104,IF(F104="NA",G104,IF(G104="NA",F104,IF(AND(F104="Non Lead",G104="Non Lead"),"Non Lead","")
)))))))</f>
        <v/>
      </c>
      <c r="J104" s="7"/>
      <c r="N104" s="6"/>
      <c r="O104" s="6"/>
      <c r="P104" s="6"/>
      <c r="Q104" s="6"/>
      <c r="R104" s="6"/>
      <c r="S104" s="6"/>
      <c r="T104" s="6"/>
      <c r="U104" s="6"/>
    </row>
    <row r="105" spans="3:21" x14ac:dyDescent="0.3">
      <c r="C105" s="5"/>
      <c r="D105" s="24"/>
      <c r="E105" s="24"/>
      <c r="F105" s="24"/>
      <c r="G105" s="24"/>
      <c r="H105" s="25" t="str">
        <f t="shared" ref="H105" si="51">IF(F105="Lead",F105,IF(G105="Lead",G105,IF(F105="Unknown",F105,IF(G105="Unknown",G105,IF(G105="Galvanized Requiring Replacement",G105,IF(F105="NA",G105,IF(G105="NA",F105,IF(AND(F105="Non Lead",G105="Non Lead"),"Non Lead","")
)))))))</f>
        <v/>
      </c>
      <c r="I105" s="24"/>
      <c r="J105" s="24"/>
      <c r="K105" s="24"/>
      <c r="L105" s="24"/>
      <c r="M105" s="24"/>
      <c r="N105" s="24"/>
      <c r="O105" s="24"/>
      <c r="P105" s="24"/>
      <c r="Q105" s="24"/>
      <c r="R105" s="24"/>
      <c r="S105" s="24"/>
      <c r="T105" s="24"/>
      <c r="U105" s="24"/>
    </row>
    <row r="106" spans="3:21" x14ac:dyDescent="0.3">
      <c r="C106" s="5"/>
      <c r="H106" s="2" t="str">
        <f>IF(F106="Lead",F106,IF(G106="Lead",G106,IF(F106="Unknown",F106,IF(G106="Unknown",G106,IF(G106="Galvanized Requiring Replacement",G106,IF(F106="NA",G106,IF(G106="NA",F106,IF(AND(F106="Non Lead",G106="Non Lead"),"Non Lead","")
)))))))</f>
        <v/>
      </c>
      <c r="J106" s="7"/>
      <c r="N106" s="6"/>
      <c r="O106" s="6"/>
      <c r="P106" s="6"/>
      <c r="Q106" s="6"/>
      <c r="R106" s="6"/>
      <c r="S106" s="6"/>
      <c r="T106" s="6"/>
      <c r="U106" s="6"/>
    </row>
    <row r="107" spans="3:21" x14ac:dyDescent="0.3">
      <c r="C107" s="5"/>
      <c r="D107" s="24"/>
      <c r="E107" s="24"/>
      <c r="F107" s="24"/>
      <c r="G107" s="24"/>
      <c r="H107" s="25" t="str">
        <f t="shared" ref="H107" si="52">IF(F107="Lead",F107,IF(G107="Lead",G107,IF(F107="Unknown",F107,IF(G107="Unknown",G107,IF(G107="Galvanized Requiring Replacement",G107,IF(F107="NA",G107,IF(G107="NA",F107,IF(AND(F107="Non Lead",G107="Non Lead"),"Non Lead","")
)))))))</f>
        <v/>
      </c>
      <c r="I107" s="24"/>
      <c r="J107" s="24"/>
      <c r="K107" s="24"/>
      <c r="L107" s="24"/>
      <c r="M107" s="24"/>
      <c r="N107" s="24"/>
      <c r="O107" s="24"/>
      <c r="P107" s="24"/>
      <c r="Q107" s="24"/>
      <c r="R107" s="24"/>
      <c r="S107" s="24"/>
      <c r="T107" s="24"/>
      <c r="U107" s="24"/>
    </row>
    <row r="108" spans="3:21" x14ac:dyDescent="0.3">
      <c r="C108" s="5"/>
      <c r="H108" s="2" t="str">
        <f>IF(F108="Lead",F108,IF(G108="Lead",G108,IF(F108="Unknown",F108,IF(G108="Unknown",G108,IF(G108="Galvanized Requiring Replacement",G108,IF(F108="NA",G108,IF(G108="NA",F108,IF(AND(F108="Non Lead",G108="Non Lead"),"Non Lead","")
)))))))</f>
        <v/>
      </c>
      <c r="J108" s="7"/>
      <c r="N108" s="6"/>
      <c r="O108" s="6"/>
      <c r="P108" s="6"/>
      <c r="Q108" s="6"/>
      <c r="R108" s="6"/>
      <c r="S108" s="6"/>
      <c r="T108" s="6"/>
      <c r="U108" s="6"/>
    </row>
    <row r="109" spans="3:21" x14ac:dyDescent="0.3">
      <c r="C109" s="5"/>
      <c r="D109" s="24"/>
      <c r="E109" s="24"/>
      <c r="F109" s="24"/>
      <c r="G109" s="24"/>
      <c r="H109" s="25" t="str">
        <f t="shared" ref="H109" si="53">IF(F109="Lead",F109,IF(G109="Lead",G109,IF(F109="Unknown",F109,IF(G109="Unknown",G109,IF(G109="Galvanized Requiring Replacement",G109,IF(F109="NA",G109,IF(G109="NA",F109,IF(AND(F109="Non Lead",G109="Non Lead"),"Non Lead","")
)))))))</f>
        <v/>
      </c>
      <c r="I109" s="24"/>
      <c r="J109" s="24"/>
      <c r="K109" s="24"/>
      <c r="L109" s="24"/>
      <c r="M109" s="24"/>
      <c r="N109" s="24"/>
      <c r="O109" s="24"/>
      <c r="P109" s="24"/>
      <c r="Q109" s="24"/>
      <c r="R109" s="24"/>
      <c r="S109" s="24"/>
      <c r="T109" s="24"/>
      <c r="U109" s="24"/>
    </row>
    <row r="110" spans="3:21" x14ac:dyDescent="0.3">
      <c r="C110" s="5"/>
      <c r="H110" s="2" t="str">
        <f>IF(F110="Lead",F110,IF(G110="Lead",G110,IF(F110="Unknown",F110,IF(G110="Unknown",G110,IF(G110="Galvanized Requiring Replacement",G110,IF(F110="NA",G110,IF(G110="NA",F110,IF(AND(F110="Non Lead",G110="Non Lead"),"Non Lead","")
)))))))</f>
        <v/>
      </c>
      <c r="J110" s="7"/>
      <c r="N110" s="6"/>
      <c r="O110" s="6"/>
      <c r="P110" s="6"/>
      <c r="Q110" s="6"/>
      <c r="R110" s="6"/>
      <c r="S110" s="6"/>
      <c r="T110" s="6"/>
      <c r="U110" s="6"/>
    </row>
    <row r="111" spans="3:21" x14ac:dyDescent="0.3">
      <c r="C111" s="5"/>
      <c r="D111" s="24"/>
      <c r="E111" s="24"/>
      <c r="F111" s="24"/>
      <c r="G111" s="24"/>
      <c r="H111" s="25" t="str">
        <f t="shared" ref="H111" si="54">IF(F111="Lead",F111,IF(G111="Lead",G111,IF(F111="Unknown",F111,IF(G111="Unknown",G111,IF(G111="Galvanized Requiring Replacement",G111,IF(F111="NA",G111,IF(G111="NA",F111,IF(AND(F111="Non Lead",G111="Non Lead"),"Non Lead","")
)))))))</f>
        <v/>
      </c>
      <c r="I111" s="24"/>
      <c r="J111" s="24"/>
      <c r="K111" s="24"/>
      <c r="L111" s="24"/>
      <c r="M111" s="24"/>
      <c r="N111" s="24"/>
      <c r="O111" s="24"/>
      <c r="P111" s="24"/>
      <c r="Q111" s="24"/>
      <c r="R111" s="24"/>
      <c r="S111" s="24"/>
      <c r="T111" s="24"/>
      <c r="U111" s="24"/>
    </row>
    <row r="112" spans="3:21" x14ac:dyDescent="0.3">
      <c r="C112" s="5"/>
      <c r="H112" s="2" t="str">
        <f>IF(F112="Lead",F112,IF(G112="Lead",G112,IF(F112="Unknown",F112,IF(G112="Unknown",G112,IF(G112="Galvanized Requiring Replacement",G112,IF(F112="NA",G112,IF(G112="NA",F112,IF(AND(F112="Non Lead",G112="Non Lead"),"Non Lead","")
)))))))</f>
        <v/>
      </c>
      <c r="J112" s="7"/>
      <c r="N112" s="6"/>
      <c r="O112" s="6"/>
      <c r="P112" s="6"/>
      <c r="Q112" s="6"/>
      <c r="R112" s="6"/>
      <c r="S112" s="6"/>
      <c r="T112" s="6"/>
      <c r="U112" s="6"/>
    </row>
    <row r="113" spans="3:21" x14ac:dyDescent="0.3">
      <c r="C113" s="5"/>
      <c r="D113" s="24"/>
      <c r="E113" s="24"/>
      <c r="F113" s="24"/>
      <c r="G113" s="24"/>
      <c r="H113" s="25" t="str">
        <f t="shared" ref="H113" si="55">IF(F113="Lead",F113,IF(G113="Lead",G113,IF(F113="Unknown",F113,IF(G113="Unknown",G113,IF(G113="Galvanized Requiring Replacement",G113,IF(F113="NA",G113,IF(G113="NA",F113,IF(AND(F113="Non Lead",G113="Non Lead"),"Non Lead","")
)))))))</f>
        <v/>
      </c>
      <c r="I113" s="24"/>
      <c r="J113" s="24"/>
      <c r="K113" s="24"/>
      <c r="L113" s="24"/>
      <c r="M113" s="24"/>
      <c r="N113" s="24"/>
      <c r="O113" s="24"/>
      <c r="P113" s="24"/>
      <c r="Q113" s="24"/>
      <c r="R113" s="24"/>
      <c r="S113" s="24"/>
      <c r="T113" s="24"/>
      <c r="U113" s="24"/>
    </row>
    <row r="114" spans="3:21" x14ac:dyDescent="0.3">
      <c r="C114" s="5"/>
      <c r="H114" s="2" t="str">
        <f>IF(F114="Lead",F114,IF(G114="Lead",G114,IF(F114="Unknown",F114,IF(G114="Unknown",G114,IF(G114="Galvanized Requiring Replacement",G114,IF(F114="NA",G114,IF(G114="NA",F114,IF(AND(F114="Non Lead",G114="Non Lead"),"Non Lead","")
)))))))</f>
        <v/>
      </c>
      <c r="J114" s="7"/>
      <c r="N114" s="6"/>
      <c r="O114" s="6"/>
      <c r="P114" s="6"/>
      <c r="Q114" s="6"/>
      <c r="R114" s="6"/>
      <c r="S114" s="6"/>
      <c r="T114" s="6"/>
      <c r="U114" s="6"/>
    </row>
    <row r="115" spans="3:21" x14ac:dyDescent="0.3">
      <c r="C115" s="5"/>
      <c r="D115" s="24"/>
      <c r="E115" s="24"/>
      <c r="F115" s="24"/>
      <c r="G115" s="24"/>
      <c r="H115" s="25" t="str">
        <f t="shared" ref="H115" si="56">IF(F115="Lead",F115,IF(G115="Lead",G115,IF(F115="Unknown",F115,IF(G115="Unknown",G115,IF(G115="Galvanized Requiring Replacement",G115,IF(F115="NA",G115,IF(G115="NA",F115,IF(AND(F115="Non Lead",G115="Non Lead"),"Non Lead","")
)))))))</f>
        <v/>
      </c>
      <c r="I115" s="24"/>
      <c r="J115" s="24"/>
      <c r="K115" s="24"/>
      <c r="L115" s="24"/>
      <c r="M115" s="24"/>
      <c r="N115" s="24"/>
      <c r="O115" s="24"/>
      <c r="P115" s="24"/>
      <c r="Q115" s="24"/>
      <c r="R115" s="24"/>
      <c r="S115" s="24"/>
      <c r="T115" s="24"/>
      <c r="U115" s="24"/>
    </row>
    <row r="116" spans="3:21" x14ac:dyDescent="0.3">
      <c r="C116" s="5"/>
      <c r="H116" s="2" t="str">
        <f>IF(F116="Lead",F116,IF(G116="Lead",G116,IF(F116="Unknown",F116,IF(G116="Unknown",G116,IF(G116="Galvanized Requiring Replacement",G116,IF(F116="NA",G116,IF(G116="NA",F116,IF(AND(F116="Non Lead",G116="Non Lead"),"Non Lead","")
)))))))</f>
        <v/>
      </c>
      <c r="J116" s="7"/>
      <c r="N116" s="6"/>
      <c r="O116" s="6"/>
      <c r="P116" s="6"/>
      <c r="Q116" s="6"/>
      <c r="R116" s="6"/>
      <c r="S116" s="6"/>
      <c r="T116" s="6"/>
      <c r="U116" s="6"/>
    </row>
    <row r="117" spans="3:21" x14ac:dyDescent="0.3">
      <c r="C117" s="5"/>
      <c r="D117" s="24"/>
      <c r="E117" s="24"/>
      <c r="F117" s="24"/>
      <c r="G117" s="24"/>
      <c r="H117" s="25" t="str">
        <f t="shared" ref="H117" si="57">IF(F117="Lead",F117,IF(G117="Lead",G117,IF(F117="Unknown",F117,IF(G117="Unknown",G117,IF(G117="Galvanized Requiring Replacement",G117,IF(F117="NA",G117,IF(G117="NA",F117,IF(AND(F117="Non Lead",G117="Non Lead"),"Non Lead","")
)))))))</f>
        <v/>
      </c>
      <c r="I117" s="24"/>
      <c r="J117" s="24"/>
      <c r="K117" s="24"/>
      <c r="L117" s="24"/>
      <c r="M117" s="24"/>
      <c r="N117" s="24"/>
      <c r="O117" s="24"/>
      <c r="P117" s="24"/>
      <c r="Q117" s="24"/>
      <c r="R117" s="24"/>
      <c r="S117" s="24"/>
      <c r="T117" s="24"/>
      <c r="U117" s="24"/>
    </row>
    <row r="118" spans="3:21" x14ac:dyDescent="0.3">
      <c r="C118" s="5"/>
      <c r="H118" s="2" t="str">
        <f>IF(F118="Lead",F118,IF(G118="Lead",G118,IF(F118="Unknown",F118,IF(G118="Unknown",G118,IF(G118="Galvanized Requiring Replacement",G118,IF(F118="NA",G118,IF(G118="NA",F118,IF(AND(F118="Non Lead",G118="Non Lead"),"Non Lead","")
)))))))</f>
        <v/>
      </c>
      <c r="J118" s="7"/>
      <c r="N118" s="6"/>
      <c r="O118" s="6"/>
      <c r="P118" s="6"/>
      <c r="Q118" s="6"/>
      <c r="R118" s="6"/>
      <c r="S118" s="6"/>
      <c r="T118" s="6"/>
      <c r="U118" s="6"/>
    </row>
    <row r="119" spans="3:21" x14ac:dyDescent="0.3">
      <c r="C119" s="5"/>
      <c r="D119" s="24"/>
      <c r="E119" s="24"/>
      <c r="F119" s="24"/>
      <c r="G119" s="24"/>
      <c r="H119" s="25" t="str">
        <f t="shared" ref="H119" si="58">IF(F119="Lead",F119,IF(G119="Lead",G119,IF(F119="Unknown",F119,IF(G119="Unknown",G119,IF(G119="Galvanized Requiring Replacement",G119,IF(F119="NA",G119,IF(G119="NA",F119,IF(AND(F119="Non Lead",G119="Non Lead"),"Non Lead","")
)))))))</f>
        <v/>
      </c>
      <c r="I119" s="24"/>
      <c r="J119" s="24"/>
      <c r="K119" s="24"/>
      <c r="L119" s="24"/>
      <c r="M119" s="24"/>
      <c r="N119" s="24"/>
      <c r="O119" s="24"/>
      <c r="P119" s="24"/>
      <c r="Q119" s="24"/>
      <c r="R119" s="24"/>
      <c r="S119" s="24"/>
      <c r="T119" s="24"/>
      <c r="U119" s="24"/>
    </row>
    <row r="120" spans="3:21" x14ac:dyDescent="0.3">
      <c r="C120" s="5"/>
      <c r="H120" s="2" t="str">
        <f>IF(F120="Lead",F120,IF(G120="Lead",G120,IF(F120="Unknown",F120,IF(G120="Unknown",G120,IF(G120="Galvanized Requiring Replacement",G120,IF(F120="NA",G120,IF(G120="NA",F120,IF(AND(F120="Non Lead",G120="Non Lead"),"Non Lead","")
)))))))</f>
        <v/>
      </c>
      <c r="J120" s="7"/>
      <c r="N120" s="6"/>
      <c r="O120" s="6"/>
      <c r="P120" s="6"/>
      <c r="Q120" s="6"/>
      <c r="R120" s="6"/>
      <c r="S120" s="6"/>
      <c r="T120" s="6"/>
      <c r="U120" s="6"/>
    </row>
    <row r="121" spans="3:21" x14ac:dyDescent="0.3">
      <c r="C121" s="5"/>
      <c r="D121" s="24"/>
      <c r="E121" s="24"/>
      <c r="F121" s="24"/>
      <c r="G121" s="24"/>
      <c r="H121" s="25" t="str">
        <f t="shared" ref="H121" si="59">IF(F121="Lead",F121,IF(G121="Lead",G121,IF(F121="Unknown",F121,IF(G121="Unknown",G121,IF(G121="Galvanized Requiring Replacement",G121,IF(F121="NA",G121,IF(G121="NA",F121,IF(AND(F121="Non Lead",G121="Non Lead"),"Non Lead","")
)))))))</f>
        <v/>
      </c>
      <c r="I121" s="24"/>
      <c r="J121" s="24"/>
      <c r="K121" s="24"/>
      <c r="L121" s="24"/>
      <c r="M121" s="24"/>
      <c r="N121" s="24"/>
      <c r="O121" s="24"/>
      <c r="P121" s="24"/>
      <c r="Q121" s="24"/>
      <c r="R121" s="24"/>
      <c r="S121" s="24"/>
      <c r="T121" s="24"/>
      <c r="U121" s="24"/>
    </row>
    <row r="122" spans="3:21" x14ac:dyDescent="0.3">
      <c r="C122" s="5"/>
      <c r="H122" s="2" t="str">
        <f>IF(F122="Lead",F122,IF(G122="Lead",G122,IF(F122="Unknown",F122,IF(G122="Unknown",G122,IF(G122="Galvanized Requiring Replacement",G122,IF(F122="NA",G122,IF(G122="NA",F122,IF(AND(F122="Non Lead",G122="Non Lead"),"Non Lead","")
)))))))</f>
        <v/>
      </c>
      <c r="J122" s="7"/>
      <c r="N122" s="6"/>
      <c r="O122" s="6"/>
      <c r="P122" s="6"/>
      <c r="Q122" s="6"/>
      <c r="R122" s="6"/>
      <c r="S122" s="6"/>
      <c r="T122" s="6"/>
      <c r="U122" s="6"/>
    </row>
    <row r="123" spans="3:21" x14ac:dyDescent="0.3">
      <c r="C123" s="5"/>
      <c r="D123" s="24"/>
      <c r="E123" s="24"/>
      <c r="F123" s="24"/>
      <c r="G123" s="24"/>
      <c r="H123" s="25" t="str">
        <f t="shared" ref="H123" si="60">IF(F123="Lead",F123,IF(G123="Lead",G123,IF(F123="Unknown",F123,IF(G123="Unknown",G123,IF(G123="Galvanized Requiring Replacement",G123,IF(F123="NA",G123,IF(G123="NA",F123,IF(AND(F123="Non Lead",G123="Non Lead"),"Non Lead","")
)))))))</f>
        <v/>
      </c>
      <c r="I123" s="24"/>
      <c r="J123" s="24"/>
      <c r="K123" s="24"/>
      <c r="L123" s="24"/>
      <c r="M123" s="24"/>
      <c r="N123" s="24"/>
      <c r="O123" s="24"/>
      <c r="P123" s="24"/>
      <c r="Q123" s="24"/>
      <c r="R123" s="24"/>
      <c r="S123" s="24"/>
      <c r="T123" s="24"/>
      <c r="U123" s="24"/>
    </row>
    <row r="124" spans="3:21" x14ac:dyDescent="0.3">
      <c r="C124" s="5"/>
      <c r="H124" s="2" t="str">
        <f>IF(F124="Lead",F124,IF(G124="Lead",G124,IF(F124="Unknown",F124,IF(G124="Unknown",G124,IF(G124="Galvanized Requiring Replacement",G124,IF(F124="NA",G124,IF(G124="NA",F124,IF(AND(F124="Non Lead",G124="Non Lead"),"Non Lead","")
)))))))</f>
        <v/>
      </c>
      <c r="J124" s="7"/>
      <c r="N124" s="6"/>
      <c r="O124" s="6"/>
      <c r="P124" s="6"/>
      <c r="Q124" s="6"/>
      <c r="R124" s="6"/>
      <c r="S124" s="6"/>
      <c r="T124" s="6"/>
      <c r="U124" s="6"/>
    </row>
    <row r="125" spans="3:21" x14ac:dyDescent="0.3">
      <c r="C125" s="5"/>
      <c r="D125" s="24"/>
      <c r="E125" s="24"/>
      <c r="F125" s="24"/>
      <c r="G125" s="24"/>
      <c r="H125" s="25" t="str">
        <f t="shared" ref="H125" si="61">IF(F125="Lead",F125,IF(G125="Lead",G125,IF(F125="Unknown",F125,IF(G125="Unknown",G125,IF(G125="Galvanized Requiring Replacement",G125,IF(F125="NA",G125,IF(G125="NA",F125,IF(AND(F125="Non Lead",G125="Non Lead"),"Non Lead","")
)))))))</f>
        <v/>
      </c>
      <c r="I125" s="24"/>
      <c r="J125" s="24"/>
      <c r="K125" s="24"/>
      <c r="L125" s="24"/>
      <c r="M125" s="24"/>
      <c r="N125" s="24"/>
      <c r="O125" s="24"/>
      <c r="P125" s="24"/>
      <c r="Q125" s="24"/>
      <c r="R125" s="24"/>
      <c r="S125" s="24"/>
      <c r="T125" s="24"/>
      <c r="U125" s="24"/>
    </row>
    <row r="126" spans="3:21" x14ac:dyDescent="0.3">
      <c r="C126" s="5"/>
      <c r="H126" s="2" t="str">
        <f>IF(F126="Lead",F126,IF(G126="Lead",G126,IF(F126="Unknown",F126,IF(G126="Unknown",G126,IF(G126="Galvanized Requiring Replacement",G126,IF(F126="NA",G126,IF(G126="NA",F126,IF(AND(F126="Non Lead",G126="Non Lead"),"Non Lead","")
)))))))</f>
        <v/>
      </c>
      <c r="J126" s="7"/>
      <c r="N126" s="6"/>
      <c r="O126" s="6"/>
      <c r="P126" s="6"/>
      <c r="Q126" s="6"/>
      <c r="R126" s="6"/>
      <c r="S126" s="6"/>
      <c r="T126" s="6"/>
      <c r="U126" s="6"/>
    </row>
    <row r="127" spans="3:21" x14ac:dyDescent="0.3">
      <c r="C127" s="5"/>
      <c r="D127" s="24"/>
      <c r="E127" s="24"/>
      <c r="F127" s="24"/>
      <c r="G127" s="24"/>
      <c r="H127" s="25" t="str">
        <f t="shared" ref="H127" si="62">IF(F127="Lead",F127,IF(G127="Lead",G127,IF(F127="Unknown",F127,IF(G127="Unknown",G127,IF(G127="Galvanized Requiring Replacement",G127,IF(F127="NA",G127,IF(G127="NA",F127,IF(AND(F127="Non Lead",G127="Non Lead"),"Non Lead","")
)))))))</f>
        <v/>
      </c>
      <c r="I127" s="24"/>
      <c r="J127" s="24"/>
      <c r="K127" s="24"/>
      <c r="L127" s="24"/>
      <c r="M127" s="24"/>
      <c r="N127" s="24"/>
      <c r="O127" s="24"/>
      <c r="P127" s="24"/>
      <c r="Q127" s="24"/>
      <c r="R127" s="24"/>
      <c r="S127" s="24"/>
      <c r="T127" s="24"/>
      <c r="U127" s="24"/>
    </row>
    <row r="128" spans="3:21" x14ac:dyDescent="0.3">
      <c r="C128" s="5"/>
      <c r="H128" s="2" t="str">
        <f>IF(F128="Lead",F128,IF(G128="Lead",G128,IF(F128="Unknown",F128,IF(G128="Unknown",G128,IF(G128="Galvanized Requiring Replacement",G128,IF(F128="NA",G128,IF(G128="NA",F128,IF(AND(F128="Non Lead",G128="Non Lead"),"Non Lead","")
)))))))</f>
        <v/>
      </c>
      <c r="J128" s="7"/>
      <c r="N128" s="6"/>
      <c r="O128" s="6"/>
      <c r="P128" s="6"/>
      <c r="Q128" s="6"/>
      <c r="R128" s="6"/>
      <c r="S128" s="6"/>
      <c r="T128" s="6"/>
      <c r="U128" s="6"/>
    </row>
    <row r="129" spans="3:21" x14ac:dyDescent="0.3">
      <c r="C129" s="5"/>
      <c r="D129" s="24"/>
      <c r="E129" s="24"/>
      <c r="F129" s="24"/>
      <c r="G129" s="24"/>
      <c r="H129" s="25" t="str">
        <f t="shared" ref="H129" si="63">IF(F129="Lead",F129,IF(G129="Lead",G129,IF(F129="Unknown",F129,IF(G129="Unknown",G129,IF(G129="Galvanized Requiring Replacement",G129,IF(F129="NA",G129,IF(G129="NA",F129,IF(AND(F129="Non Lead",G129="Non Lead"),"Non Lead","")
)))))))</f>
        <v/>
      </c>
      <c r="I129" s="24"/>
      <c r="J129" s="24"/>
      <c r="K129" s="24"/>
      <c r="L129" s="24"/>
      <c r="M129" s="24"/>
      <c r="N129" s="24"/>
      <c r="O129" s="24"/>
      <c r="P129" s="24"/>
      <c r="Q129" s="24"/>
      <c r="R129" s="24"/>
      <c r="S129" s="24"/>
      <c r="T129" s="24"/>
      <c r="U129" s="24"/>
    </row>
    <row r="130" spans="3:21" x14ac:dyDescent="0.3">
      <c r="C130" s="5"/>
      <c r="H130" s="2" t="str">
        <f>IF(F130="Lead",F130,IF(G130="Lead",G130,IF(F130="Unknown",F130,IF(G130="Unknown",G130,IF(G130="Galvanized Requiring Replacement",G130,IF(F130="NA",G130,IF(G130="NA",F130,IF(AND(F130="Non Lead",G130="Non Lead"),"Non Lead","")
)))))))</f>
        <v/>
      </c>
      <c r="J130" s="7"/>
      <c r="N130" s="6"/>
      <c r="O130" s="6"/>
      <c r="P130" s="6"/>
      <c r="Q130" s="6"/>
      <c r="R130" s="6"/>
      <c r="S130" s="6"/>
      <c r="T130" s="6"/>
      <c r="U130" s="6"/>
    </row>
    <row r="131" spans="3:21" x14ac:dyDescent="0.3">
      <c r="C131" s="5"/>
      <c r="D131" s="24"/>
      <c r="E131" s="24"/>
      <c r="F131" s="24"/>
      <c r="G131" s="24"/>
      <c r="H131" s="25" t="str">
        <f t="shared" ref="H131" si="64">IF(F131="Lead",F131,IF(G131="Lead",G131,IF(F131="Unknown",F131,IF(G131="Unknown",G131,IF(G131="Galvanized Requiring Replacement",G131,IF(F131="NA",G131,IF(G131="NA",F131,IF(AND(F131="Non Lead",G131="Non Lead"),"Non Lead","")
)))))))</f>
        <v/>
      </c>
      <c r="I131" s="24"/>
      <c r="J131" s="24"/>
      <c r="K131" s="24"/>
      <c r="L131" s="24"/>
      <c r="M131" s="24"/>
      <c r="N131" s="24"/>
      <c r="O131" s="24"/>
      <c r="P131" s="24"/>
      <c r="Q131" s="24"/>
      <c r="R131" s="24"/>
      <c r="S131" s="24"/>
      <c r="T131" s="24"/>
      <c r="U131" s="24"/>
    </row>
    <row r="132" spans="3:21" x14ac:dyDescent="0.3">
      <c r="C132" s="5"/>
      <c r="H132" s="2" t="str">
        <f>IF(F132="Lead",F132,IF(G132="Lead",G132,IF(F132="Unknown",F132,IF(G132="Unknown",G132,IF(G132="Galvanized Requiring Replacement",G132,IF(F132="NA",G132,IF(G132="NA",F132,IF(AND(F132="Non Lead",G132="Non Lead"),"Non Lead","")
)))))))</f>
        <v/>
      </c>
      <c r="J132" s="7"/>
      <c r="N132" s="6"/>
      <c r="O132" s="6"/>
      <c r="P132" s="6"/>
      <c r="Q132" s="6"/>
      <c r="R132" s="6"/>
      <c r="S132" s="6"/>
      <c r="T132" s="6"/>
      <c r="U132" s="6"/>
    </row>
    <row r="133" spans="3:21" x14ac:dyDescent="0.3">
      <c r="C133" s="5"/>
      <c r="D133" s="24"/>
      <c r="E133" s="24"/>
      <c r="F133" s="24"/>
      <c r="G133" s="24"/>
      <c r="H133" s="25" t="str">
        <f t="shared" ref="H133" si="65">IF(F133="Lead",F133,IF(G133="Lead",G133,IF(F133="Unknown",F133,IF(G133="Unknown",G133,IF(G133="Galvanized Requiring Replacement",G133,IF(F133="NA",G133,IF(G133="NA",F133,IF(AND(F133="Non Lead",G133="Non Lead"),"Non Lead","")
)))))))</f>
        <v/>
      </c>
      <c r="I133" s="24"/>
      <c r="J133" s="24"/>
      <c r="K133" s="24"/>
      <c r="L133" s="24"/>
      <c r="M133" s="24"/>
      <c r="N133" s="24"/>
      <c r="O133" s="24"/>
      <c r="P133" s="24"/>
      <c r="Q133" s="24"/>
      <c r="R133" s="24"/>
      <c r="S133" s="24"/>
      <c r="T133" s="24"/>
      <c r="U133" s="24"/>
    </row>
    <row r="134" spans="3:21" x14ac:dyDescent="0.3">
      <c r="C134" s="5"/>
      <c r="H134" s="2" t="str">
        <f>IF(F134="Lead",F134,IF(G134="Lead",G134,IF(F134="Unknown",F134,IF(G134="Unknown",G134,IF(G134="Galvanized Requiring Replacement",G134,IF(F134="NA",G134,IF(G134="NA",F134,IF(AND(F134="Non Lead",G134="Non Lead"),"Non Lead","")
)))))))</f>
        <v/>
      </c>
      <c r="J134" s="7"/>
      <c r="N134" s="6"/>
      <c r="O134" s="6"/>
      <c r="P134" s="6"/>
      <c r="Q134" s="6"/>
      <c r="R134" s="6"/>
      <c r="S134" s="6"/>
      <c r="T134" s="6"/>
      <c r="U134" s="6"/>
    </row>
    <row r="135" spans="3:21" x14ac:dyDescent="0.3">
      <c r="C135" s="5"/>
      <c r="D135" s="24"/>
      <c r="E135" s="24"/>
      <c r="F135" s="24"/>
      <c r="G135" s="24"/>
      <c r="H135" s="25" t="str">
        <f t="shared" ref="H135" si="66">IF(F135="Lead",F135,IF(G135="Lead",G135,IF(F135="Unknown",F135,IF(G135="Unknown",G135,IF(G135="Galvanized Requiring Replacement",G135,IF(F135="NA",G135,IF(G135="NA",F135,IF(AND(F135="Non Lead",G135="Non Lead"),"Non Lead","")
)))))))</f>
        <v/>
      </c>
      <c r="I135" s="24"/>
      <c r="J135" s="24"/>
      <c r="K135" s="24"/>
      <c r="L135" s="24"/>
      <c r="M135" s="24"/>
      <c r="N135" s="24"/>
      <c r="O135" s="24"/>
      <c r="P135" s="24"/>
      <c r="Q135" s="24"/>
      <c r="R135" s="24"/>
      <c r="S135" s="24"/>
      <c r="T135" s="24"/>
      <c r="U135" s="24"/>
    </row>
    <row r="136" spans="3:21" x14ac:dyDescent="0.3">
      <c r="C136" s="5"/>
      <c r="H136" s="2" t="str">
        <f>IF(F136="Lead",F136,IF(G136="Lead",G136,IF(F136="Unknown",F136,IF(G136="Unknown",G136,IF(G136="Galvanized Requiring Replacement",G136,IF(F136="NA",G136,IF(G136="NA",F136,IF(AND(F136="Non Lead",G136="Non Lead"),"Non Lead","")
)))))))</f>
        <v/>
      </c>
      <c r="J136" s="7"/>
      <c r="N136" s="6"/>
      <c r="O136" s="6"/>
      <c r="P136" s="6"/>
      <c r="Q136" s="6"/>
      <c r="R136" s="6"/>
      <c r="S136" s="6"/>
      <c r="T136" s="6"/>
      <c r="U136" s="6"/>
    </row>
    <row r="137" spans="3:21" x14ac:dyDescent="0.3">
      <c r="C137" s="5"/>
      <c r="D137" s="24"/>
      <c r="E137" s="24"/>
      <c r="F137" s="24"/>
      <c r="G137" s="24"/>
      <c r="H137" s="25" t="str">
        <f t="shared" ref="H137" si="67">IF(F137="Lead",F137,IF(G137="Lead",G137,IF(F137="Unknown",F137,IF(G137="Unknown",G137,IF(G137="Galvanized Requiring Replacement",G137,IF(F137="NA",G137,IF(G137="NA",F137,IF(AND(F137="Non Lead",G137="Non Lead"),"Non Lead","")
)))))))</f>
        <v/>
      </c>
      <c r="I137" s="24"/>
      <c r="J137" s="24"/>
      <c r="K137" s="24"/>
      <c r="L137" s="24"/>
      <c r="M137" s="24"/>
      <c r="N137" s="24"/>
      <c r="O137" s="24"/>
      <c r="P137" s="24"/>
      <c r="Q137" s="24"/>
      <c r="R137" s="24"/>
      <c r="S137" s="24"/>
      <c r="T137" s="24"/>
      <c r="U137" s="24"/>
    </row>
    <row r="138" spans="3:21" x14ac:dyDescent="0.3">
      <c r="C138" s="5"/>
      <c r="H138" s="2" t="str">
        <f>IF(F138="Lead",F138,IF(G138="Lead",G138,IF(F138="Unknown",F138,IF(G138="Unknown",G138,IF(G138="Galvanized Requiring Replacement",G138,IF(F138="NA",G138,IF(G138="NA",F138,IF(AND(F138="Non Lead",G138="Non Lead"),"Non Lead","")
)))))))</f>
        <v/>
      </c>
      <c r="J138" s="7"/>
      <c r="N138" s="6"/>
      <c r="O138" s="6"/>
      <c r="P138" s="6"/>
      <c r="Q138" s="6"/>
      <c r="R138" s="6"/>
      <c r="S138" s="6"/>
      <c r="T138" s="6"/>
      <c r="U138" s="6"/>
    </row>
    <row r="139" spans="3:21" x14ac:dyDescent="0.3">
      <c r="C139" s="5"/>
      <c r="D139" s="24"/>
      <c r="E139" s="24"/>
      <c r="F139" s="24"/>
      <c r="G139" s="24"/>
      <c r="H139" s="25" t="str">
        <f t="shared" ref="H139" si="68">IF(F139="Lead",F139,IF(G139="Lead",G139,IF(F139="Unknown",F139,IF(G139="Unknown",G139,IF(G139="Galvanized Requiring Replacement",G139,IF(F139="NA",G139,IF(G139="NA",F139,IF(AND(F139="Non Lead",G139="Non Lead"),"Non Lead","")
)))))))</f>
        <v/>
      </c>
      <c r="I139" s="24"/>
      <c r="J139" s="24"/>
      <c r="K139" s="24"/>
      <c r="L139" s="24"/>
      <c r="M139" s="24"/>
      <c r="N139" s="24"/>
      <c r="O139" s="24"/>
      <c r="P139" s="24"/>
      <c r="Q139" s="24"/>
      <c r="R139" s="24"/>
      <c r="S139" s="24"/>
      <c r="T139" s="24"/>
      <c r="U139" s="24"/>
    </row>
    <row r="140" spans="3:21" x14ac:dyDescent="0.3">
      <c r="C140" s="5"/>
      <c r="H140" s="2" t="str">
        <f>IF(F140="Lead",F140,IF(G140="Lead",G140,IF(F140="Unknown",F140,IF(G140="Unknown",G140,IF(G140="Galvanized Requiring Replacement",G140,IF(F140="NA",G140,IF(G140="NA",F140,IF(AND(F140="Non Lead",G140="Non Lead"),"Non Lead","")
)))))))</f>
        <v/>
      </c>
      <c r="J140" s="7"/>
      <c r="N140" s="6"/>
      <c r="O140" s="6"/>
      <c r="P140" s="6"/>
      <c r="Q140" s="6"/>
      <c r="R140" s="6"/>
      <c r="S140" s="6"/>
      <c r="T140" s="6"/>
      <c r="U140" s="6"/>
    </row>
    <row r="141" spans="3:21" x14ac:dyDescent="0.3">
      <c r="C141" s="5"/>
      <c r="D141" s="24"/>
      <c r="E141" s="24"/>
      <c r="F141" s="24"/>
      <c r="G141" s="24"/>
      <c r="H141" s="25" t="str">
        <f t="shared" ref="H141" si="69">IF(F141="Lead",F141,IF(G141="Lead",G141,IF(F141="Unknown",F141,IF(G141="Unknown",G141,IF(G141="Galvanized Requiring Replacement",G141,IF(F141="NA",G141,IF(G141="NA",F141,IF(AND(F141="Non Lead",G141="Non Lead"),"Non Lead","")
)))))))</f>
        <v/>
      </c>
      <c r="I141" s="24"/>
      <c r="J141" s="24"/>
      <c r="K141" s="24"/>
      <c r="L141" s="24"/>
      <c r="M141" s="24"/>
      <c r="N141" s="24"/>
      <c r="O141" s="24"/>
      <c r="P141" s="24"/>
      <c r="Q141" s="24"/>
      <c r="R141" s="24"/>
      <c r="S141" s="24"/>
      <c r="T141" s="24"/>
      <c r="U141" s="24"/>
    </row>
    <row r="142" spans="3:21" x14ac:dyDescent="0.3">
      <c r="C142" s="5"/>
      <c r="H142" s="2" t="str">
        <f>IF(F142="Lead",F142,IF(G142="Lead",G142,IF(F142="Unknown",F142,IF(G142="Unknown",G142,IF(G142="Galvanized Requiring Replacement",G142,IF(F142="NA",G142,IF(G142="NA",F142,IF(AND(F142="Non Lead",G142="Non Lead"),"Non Lead","")
)))))))</f>
        <v/>
      </c>
      <c r="J142" s="7"/>
      <c r="N142" s="6"/>
      <c r="O142" s="6"/>
      <c r="P142" s="6"/>
      <c r="Q142" s="6"/>
      <c r="R142" s="6"/>
      <c r="S142" s="6"/>
      <c r="T142" s="6"/>
      <c r="U142" s="6"/>
    </row>
    <row r="143" spans="3:21" x14ac:dyDescent="0.3">
      <c r="C143" s="5"/>
      <c r="D143" s="24"/>
      <c r="E143" s="24"/>
      <c r="F143" s="24"/>
      <c r="G143" s="24"/>
      <c r="H143" s="25" t="str">
        <f t="shared" ref="H143" si="70">IF(F143="Lead",F143,IF(G143="Lead",G143,IF(F143="Unknown",F143,IF(G143="Unknown",G143,IF(G143="Galvanized Requiring Replacement",G143,IF(F143="NA",G143,IF(G143="NA",F143,IF(AND(F143="Non Lead",G143="Non Lead"),"Non Lead","")
)))))))</f>
        <v/>
      </c>
      <c r="I143" s="24"/>
      <c r="J143" s="24"/>
      <c r="K143" s="24"/>
      <c r="L143" s="24"/>
      <c r="M143" s="24"/>
      <c r="N143" s="24"/>
      <c r="O143" s="24"/>
      <c r="P143" s="24"/>
      <c r="Q143" s="24"/>
      <c r="R143" s="24"/>
      <c r="S143" s="24"/>
      <c r="T143" s="24"/>
      <c r="U143" s="24"/>
    </row>
    <row r="144" spans="3:21" x14ac:dyDescent="0.3">
      <c r="C144" s="5"/>
      <c r="H144" s="2" t="str">
        <f>IF(F144="Lead",F144,IF(G144="Lead",G144,IF(F144="Unknown",F144,IF(G144="Unknown",G144,IF(G144="Galvanized Requiring Replacement",G144,IF(F144="NA",G144,IF(G144="NA",F144,IF(AND(F144="Non Lead",G144="Non Lead"),"Non Lead","")
)))))))</f>
        <v/>
      </c>
      <c r="J144" s="7"/>
      <c r="N144" s="6"/>
      <c r="O144" s="6"/>
      <c r="P144" s="6"/>
      <c r="Q144" s="6"/>
      <c r="R144" s="6"/>
      <c r="S144" s="6"/>
      <c r="T144" s="6"/>
      <c r="U144" s="6"/>
    </row>
    <row r="145" spans="3:21" x14ac:dyDescent="0.3">
      <c r="C145" s="5"/>
      <c r="D145" s="24"/>
      <c r="E145" s="24"/>
      <c r="F145" s="24"/>
      <c r="G145" s="24"/>
      <c r="H145" s="25" t="str">
        <f t="shared" ref="H145" si="71">IF(F145="Lead",F145,IF(G145="Lead",G145,IF(F145="Unknown",F145,IF(G145="Unknown",G145,IF(G145="Galvanized Requiring Replacement",G145,IF(F145="NA",G145,IF(G145="NA",F145,IF(AND(F145="Non Lead",G145="Non Lead"),"Non Lead","")
)))))))</f>
        <v/>
      </c>
      <c r="I145" s="24"/>
      <c r="J145" s="24"/>
      <c r="K145" s="24"/>
      <c r="L145" s="24"/>
      <c r="M145" s="24"/>
      <c r="N145" s="24"/>
      <c r="O145" s="24"/>
      <c r="P145" s="24"/>
      <c r="Q145" s="24"/>
      <c r="R145" s="24"/>
      <c r="S145" s="24"/>
      <c r="T145" s="24"/>
      <c r="U145" s="24"/>
    </row>
    <row r="146" spans="3:21" x14ac:dyDescent="0.3">
      <c r="C146" s="5"/>
      <c r="H146" s="2" t="str">
        <f>IF(F146="Lead",F146,IF(G146="Lead",G146,IF(F146="Unknown",F146,IF(G146="Unknown",G146,IF(G146="Galvanized Requiring Replacement",G146,IF(F146="NA",G146,IF(G146="NA",F146,IF(AND(F146="Non Lead",G146="Non Lead"),"Non Lead","")
)))))))</f>
        <v/>
      </c>
      <c r="J146" s="7"/>
      <c r="N146" s="6"/>
      <c r="O146" s="6"/>
      <c r="P146" s="6"/>
      <c r="Q146" s="6"/>
      <c r="R146" s="6"/>
      <c r="S146" s="6"/>
      <c r="T146" s="6"/>
      <c r="U146" s="6"/>
    </row>
    <row r="147" spans="3:21" x14ac:dyDescent="0.3">
      <c r="C147" s="5"/>
      <c r="D147" s="24"/>
      <c r="E147" s="24"/>
      <c r="F147" s="24"/>
      <c r="G147" s="24"/>
      <c r="H147" s="25" t="str">
        <f t="shared" ref="H147" si="72">IF(F147="Lead",F147,IF(G147="Lead",G147,IF(F147="Unknown",F147,IF(G147="Unknown",G147,IF(G147="Galvanized Requiring Replacement",G147,IF(F147="NA",G147,IF(G147="NA",F147,IF(AND(F147="Non Lead",G147="Non Lead"),"Non Lead","")
)))))))</f>
        <v/>
      </c>
      <c r="I147" s="24"/>
      <c r="J147" s="24"/>
      <c r="K147" s="24"/>
      <c r="L147" s="24"/>
      <c r="M147" s="24"/>
      <c r="N147" s="24"/>
      <c r="O147" s="24"/>
      <c r="P147" s="24"/>
      <c r="Q147" s="24"/>
      <c r="R147" s="24"/>
      <c r="S147" s="24"/>
      <c r="T147" s="24"/>
      <c r="U147" s="24"/>
    </row>
    <row r="148" spans="3:21" x14ac:dyDescent="0.3">
      <c r="C148" s="5"/>
      <c r="H148" s="2" t="str">
        <f>IF(F148="Lead",F148,IF(G148="Lead",G148,IF(F148="Unknown",F148,IF(G148="Unknown",G148,IF(G148="Galvanized Requiring Replacement",G148,IF(F148="NA",G148,IF(G148="NA",F148,IF(AND(F148="Non Lead",G148="Non Lead"),"Non Lead","")
)))))))</f>
        <v/>
      </c>
      <c r="J148" s="7"/>
      <c r="N148" s="6"/>
      <c r="O148" s="6"/>
      <c r="P148" s="6"/>
      <c r="Q148" s="6"/>
      <c r="R148" s="6"/>
      <c r="S148" s="6"/>
      <c r="T148" s="6"/>
      <c r="U148" s="6"/>
    </row>
    <row r="149" spans="3:21" x14ac:dyDescent="0.3">
      <c r="C149" s="5"/>
      <c r="D149" s="24"/>
      <c r="E149" s="24"/>
      <c r="F149" s="24"/>
      <c r="G149" s="24"/>
      <c r="H149" s="25" t="str">
        <f t="shared" ref="H149" si="73">IF(F149="Lead",F149,IF(G149="Lead",G149,IF(F149="Unknown",F149,IF(G149="Unknown",G149,IF(G149="Galvanized Requiring Replacement",G149,IF(F149="NA",G149,IF(G149="NA",F149,IF(AND(F149="Non Lead",G149="Non Lead"),"Non Lead","")
)))))))</f>
        <v/>
      </c>
      <c r="I149" s="24"/>
      <c r="J149" s="24"/>
      <c r="K149" s="24"/>
      <c r="L149" s="24"/>
      <c r="M149" s="24"/>
      <c r="N149" s="24"/>
      <c r="O149" s="24"/>
      <c r="P149" s="24"/>
      <c r="Q149" s="24"/>
      <c r="R149" s="24"/>
      <c r="S149" s="24"/>
      <c r="T149" s="24"/>
      <c r="U149" s="24"/>
    </row>
    <row r="150" spans="3:21" x14ac:dyDescent="0.3">
      <c r="C150" s="5"/>
      <c r="H150" s="2" t="str">
        <f>IF(F150="Lead",F150,IF(G150="Lead",G150,IF(F150="Unknown",F150,IF(G150="Unknown",G150,IF(G150="Galvanized Requiring Replacement",G150,IF(F150="NA",G150,IF(G150="NA",F150,IF(AND(F150="Non Lead",G150="Non Lead"),"Non Lead","")
)))))))</f>
        <v/>
      </c>
      <c r="J150" s="7"/>
      <c r="N150" s="6"/>
      <c r="O150" s="6"/>
      <c r="P150" s="6"/>
      <c r="Q150" s="6"/>
      <c r="R150" s="6"/>
      <c r="S150" s="6"/>
      <c r="T150" s="6"/>
      <c r="U150" s="6"/>
    </row>
    <row r="151" spans="3:21" x14ac:dyDescent="0.3">
      <c r="C151" s="5"/>
      <c r="D151" s="24"/>
      <c r="E151" s="24"/>
      <c r="F151" s="24"/>
      <c r="G151" s="24"/>
      <c r="H151" s="25" t="str">
        <f t="shared" ref="H151" si="74">IF(F151="Lead",F151,IF(G151="Lead",G151,IF(F151="Unknown",F151,IF(G151="Unknown",G151,IF(G151="Galvanized Requiring Replacement",G151,IF(F151="NA",G151,IF(G151="NA",F151,IF(AND(F151="Non Lead",G151="Non Lead"),"Non Lead","")
)))))))</f>
        <v/>
      </c>
      <c r="I151" s="24"/>
      <c r="J151" s="24"/>
      <c r="K151" s="24"/>
      <c r="L151" s="24"/>
      <c r="M151" s="24"/>
      <c r="N151" s="24"/>
      <c r="O151" s="24"/>
      <c r="P151" s="24"/>
      <c r="Q151" s="24"/>
      <c r="R151" s="24"/>
      <c r="S151" s="24"/>
      <c r="T151" s="24"/>
      <c r="U151" s="24"/>
    </row>
    <row r="152" spans="3:21" x14ac:dyDescent="0.3">
      <c r="C152" s="5"/>
      <c r="H152" s="2" t="str">
        <f>IF(F152="Lead",F152,IF(G152="Lead",G152,IF(F152="Unknown",F152,IF(G152="Unknown",G152,IF(G152="Galvanized Requiring Replacement",G152,IF(F152="NA",G152,IF(G152="NA",F152,IF(AND(F152="Non Lead",G152="Non Lead"),"Non Lead","")
)))))))</f>
        <v/>
      </c>
      <c r="J152" s="7"/>
      <c r="N152" s="6"/>
      <c r="O152" s="6"/>
      <c r="P152" s="6"/>
      <c r="Q152" s="6"/>
      <c r="R152" s="6"/>
      <c r="S152" s="6"/>
      <c r="T152" s="6"/>
      <c r="U152" s="6"/>
    </row>
    <row r="153" spans="3:21" x14ac:dyDescent="0.3">
      <c r="C153" s="5"/>
      <c r="D153" s="24"/>
      <c r="E153" s="24"/>
      <c r="F153" s="24"/>
      <c r="G153" s="24"/>
      <c r="H153" s="25" t="str">
        <f t="shared" ref="H153" si="75">IF(F153="Lead",F153,IF(G153="Lead",G153,IF(F153="Unknown",F153,IF(G153="Unknown",G153,IF(G153="Galvanized Requiring Replacement",G153,IF(F153="NA",G153,IF(G153="NA",F153,IF(AND(F153="Non Lead",G153="Non Lead"),"Non Lead","")
)))))))</f>
        <v/>
      </c>
      <c r="I153" s="24"/>
      <c r="J153" s="24"/>
      <c r="K153" s="24"/>
      <c r="L153" s="24"/>
      <c r="M153" s="24"/>
      <c r="N153" s="24"/>
      <c r="O153" s="24"/>
      <c r="P153" s="24"/>
      <c r="Q153" s="24"/>
      <c r="R153" s="24"/>
      <c r="S153" s="24"/>
      <c r="T153" s="24"/>
      <c r="U153" s="24"/>
    </row>
    <row r="154" spans="3:21" x14ac:dyDescent="0.3">
      <c r="C154" s="5"/>
      <c r="H154" s="2" t="str">
        <f>IF(F154="Lead",F154,IF(G154="Lead",G154,IF(F154="Unknown",F154,IF(G154="Unknown",G154,IF(G154="Galvanized Requiring Replacement",G154,IF(F154="NA",G154,IF(G154="NA",F154,IF(AND(F154="Non Lead",G154="Non Lead"),"Non Lead","")
)))))))</f>
        <v/>
      </c>
      <c r="J154" s="7"/>
      <c r="N154" s="6"/>
      <c r="O154" s="6"/>
      <c r="P154" s="6"/>
      <c r="Q154" s="6"/>
      <c r="R154" s="6"/>
      <c r="S154" s="6"/>
      <c r="T154" s="6"/>
      <c r="U154" s="6"/>
    </row>
    <row r="155" spans="3:21" x14ac:dyDescent="0.3">
      <c r="C155" s="5"/>
      <c r="D155" s="24"/>
      <c r="E155" s="24"/>
      <c r="F155" s="24"/>
      <c r="G155" s="24"/>
      <c r="H155" s="25" t="str">
        <f t="shared" ref="H155" si="76">IF(F155="Lead",F155,IF(G155="Lead",G155,IF(F155="Unknown",F155,IF(G155="Unknown",G155,IF(G155="Galvanized Requiring Replacement",G155,IF(F155="NA",G155,IF(G155="NA",F155,IF(AND(F155="Non Lead",G155="Non Lead"),"Non Lead","")
)))))))</f>
        <v/>
      </c>
      <c r="I155" s="24"/>
      <c r="J155" s="24"/>
      <c r="K155" s="24"/>
      <c r="L155" s="24"/>
      <c r="M155" s="24"/>
      <c r="N155" s="24"/>
      <c r="O155" s="24"/>
      <c r="P155" s="24"/>
      <c r="Q155" s="24"/>
      <c r="R155" s="24"/>
      <c r="S155" s="24"/>
      <c r="T155" s="24"/>
      <c r="U155" s="24"/>
    </row>
    <row r="156" spans="3:21" x14ac:dyDescent="0.3">
      <c r="C156" s="5"/>
      <c r="H156" s="2" t="str">
        <f>IF(F156="Lead",F156,IF(G156="Lead",G156,IF(F156="Unknown",F156,IF(G156="Unknown",G156,IF(G156="Galvanized Requiring Replacement",G156,IF(F156="NA",G156,IF(G156="NA",F156,IF(AND(F156="Non Lead",G156="Non Lead"),"Non Lead","")
)))))))</f>
        <v/>
      </c>
      <c r="J156" s="7"/>
      <c r="N156" s="6"/>
      <c r="O156" s="6"/>
      <c r="P156" s="6"/>
      <c r="Q156" s="6"/>
      <c r="R156" s="6"/>
      <c r="S156" s="6"/>
      <c r="T156" s="6"/>
      <c r="U156" s="6"/>
    </row>
    <row r="157" spans="3:21" x14ac:dyDescent="0.3">
      <c r="C157" s="5"/>
      <c r="D157" s="24"/>
      <c r="E157" s="24"/>
      <c r="F157" s="24"/>
      <c r="G157" s="24"/>
      <c r="H157" s="25" t="str">
        <f t="shared" ref="H157" si="77">IF(F157="Lead",F157,IF(G157="Lead",G157,IF(F157="Unknown",F157,IF(G157="Unknown",G157,IF(G157="Galvanized Requiring Replacement",G157,IF(F157="NA",G157,IF(G157="NA",F157,IF(AND(F157="Non Lead",G157="Non Lead"),"Non Lead","")
)))))))</f>
        <v/>
      </c>
      <c r="I157" s="24"/>
      <c r="J157" s="24"/>
      <c r="K157" s="24"/>
      <c r="L157" s="24"/>
      <c r="M157" s="24"/>
      <c r="N157" s="24"/>
      <c r="O157" s="24"/>
      <c r="P157" s="24"/>
      <c r="Q157" s="24"/>
      <c r="R157" s="24"/>
      <c r="S157" s="24"/>
      <c r="T157" s="24"/>
      <c r="U157" s="24"/>
    </row>
    <row r="158" spans="3:21" x14ac:dyDescent="0.3">
      <c r="C158" s="5"/>
      <c r="H158" s="2" t="str">
        <f>IF(F158="Lead",F158,IF(G158="Lead",G158,IF(F158="Unknown",F158,IF(G158="Unknown",G158,IF(G158="Galvanized Requiring Replacement",G158,IF(F158="NA",G158,IF(G158="NA",F158,IF(AND(F158="Non Lead",G158="Non Lead"),"Non Lead","")
)))))))</f>
        <v/>
      </c>
      <c r="J158" s="7"/>
      <c r="N158" s="6"/>
      <c r="O158" s="6"/>
      <c r="P158" s="6"/>
      <c r="Q158" s="6"/>
      <c r="R158" s="6"/>
      <c r="S158" s="6"/>
      <c r="T158" s="6"/>
      <c r="U158" s="6"/>
    </row>
    <row r="159" spans="3:21" x14ac:dyDescent="0.3">
      <c r="C159" s="5"/>
      <c r="D159" s="24"/>
      <c r="E159" s="24"/>
      <c r="F159" s="24"/>
      <c r="G159" s="24"/>
      <c r="H159" s="25" t="str">
        <f t="shared" ref="H159" si="78">IF(F159="Lead",F159,IF(G159="Lead",G159,IF(F159="Unknown",F159,IF(G159="Unknown",G159,IF(G159="Galvanized Requiring Replacement",G159,IF(F159="NA",G159,IF(G159="NA",F159,IF(AND(F159="Non Lead",G159="Non Lead"),"Non Lead","")
)))))))</f>
        <v/>
      </c>
      <c r="I159" s="24"/>
      <c r="J159" s="24"/>
      <c r="K159" s="24"/>
      <c r="L159" s="24"/>
      <c r="M159" s="24"/>
      <c r="N159" s="24"/>
      <c r="O159" s="24"/>
      <c r="P159" s="24"/>
      <c r="Q159" s="24"/>
      <c r="R159" s="24"/>
      <c r="S159" s="24"/>
      <c r="T159" s="24"/>
      <c r="U159" s="24"/>
    </row>
    <row r="160" spans="3:21" x14ac:dyDescent="0.3">
      <c r="C160" s="5"/>
      <c r="H160" s="2" t="str">
        <f>IF(F160="Lead",F160,IF(G160="Lead",G160,IF(F160="Unknown",F160,IF(G160="Unknown",G160,IF(G160="Galvanized Requiring Replacement",G160,IF(F160="NA",G160,IF(G160="NA",F160,IF(AND(F160="Non Lead",G160="Non Lead"),"Non Lead","")
)))))))</f>
        <v/>
      </c>
      <c r="J160" s="7"/>
      <c r="N160" s="6"/>
      <c r="O160" s="6"/>
      <c r="P160" s="6"/>
      <c r="Q160" s="6"/>
      <c r="R160" s="6"/>
      <c r="S160" s="6"/>
      <c r="T160" s="6"/>
      <c r="U160" s="6"/>
    </row>
    <row r="161" spans="3:21" x14ac:dyDescent="0.3">
      <c r="C161" s="5"/>
      <c r="D161" s="24"/>
      <c r="E161" s="24"/>
      <c r="F161" s="24"/>
      <c r="G161" s="24"/>
      <c r="H161" s="25" t="str">
        <f t="shared" ref="H161" si="79">IF(F161="Lead",F161,IF(G161="Lead",G161,IF(F161="Unknown",F161,IF(G161="Unknown",G161,IF(G161="Galvanized Requiring Replacement",G161,IF(F161="NA",G161,IF(G161="NA",F161,IF(AND(F161="Non Lead",G161="Non Lead"),"Non Lead","")
)))))))</f>
        <v/>
      </c>
      <c r="I161" s="24"/>
      <c r="J161" s="24"/>
      <c r="K161" s="24"/>
      <c r="L161" s="24"/>
      <c r="M161" s="24"/>
      <c r="N161" s="24"/>
      <c r="O161" s="24"/>
      <c r="P161" s="24"/>
      <c r="Q161" s="24"/>
      <c r="R161" s="24"/>
      <c r="S161" s="24"/>
      <c r="T161" s="24"/>
      <c r="U161" s="24"/>
    </row>
    <row r="162" spans="3:21" x14ac:dyDescent="0.3">
      <c r="C162" s="5"/>
      <c r="H162" s="2" t="str">
        <f>IF(F162="Lead",F162,IF(G162="Lead",G162,IF(F162="Unknown",F162,IF(G162="Unknown",G162,IF(G162="Galvanized Requiring Replacement",G162,IF(F162="NA",G162,IF(G162="NA",F162,IF(AND(F162="Non Lead",G162="Non Lead"),"Non Lead","")
)))))))</f>
        <v/>
      </c>
      <c r="J162" s="7"/>
      <c r="N162" s="6"/>
      <c r="O162" s="6"/>
      <c r="P162" s="6"/>
      <c r="Q162" s="6"/>
      <c r="R162" s="6"/>
      <c r="S162" s="6"/>
      <c r="T162" s="6"/>
      <c r="U162" s="6"/>
    </row>
    <row r="163" spans="3:21" x14ac:dyDescent="0.3">
      <c r="C163" s="5"/>
      <c r="D163" s="24"/>
      <c r="E163" s="24"/>
      <c r="F163" s="24"/>
      <c r="G163" s="24"/>
      <c r="H163" s="25" t="str">
        <f t="shared" ref="H163" si="80">IF(F163="Lead",F163,IF(G163="Lead",G163,IF(F163="Unknown",F163,IF(G163="Unknown",G163,IF(G163="Galvanized Requiring Replacement",G163,IF(F163="NA",G163,IF(G163="NA",F163,IF(AND(F163="Non Lead",G163="Non Lead"),"Non Lead","")
)))))))</f>
        <v/>
      </c>
      <c r="I163" s="24"/>
      <c r="J163" s="24"/>
      <c r="K163" s="24"/>
      <c r="L163" s="24"/>
      <c r="M163" s="24"/>
      <c r="N163" s="24"/>
      <c r="O163" s="24"/>
      <c r="P163" s="24"/>
      <c r="Q163" s="24"/>
      <c r="R163" s="24"/>
      <c r="S163" s="24"/>
      <c r="T163" s="24"/>
      <c r="U163" s="24"/>
    </row>
    <row r="164" spans="3:21" x14ac:dyDescent="0.3">
      <c r="C164" s="5"/>
      <c r="H164" s="2" t="str">
        <f>IF(F164="Lead",F164,IF(G164="Lead",G164,IF(F164="Unknown",F164,IF(G164="Unknown",G164,IF(G164="Galvanized Requiring Replacement",G164,IF(F164="NA",G164,IF(G164="NA",F164,IF(AND(F164="Non Lead",G164="Non Lead"),"Non Lead","")
)))))))</f>
        <v/>
      </c>
      <c r="J164" s="7"/>
      <c r="N164" s="6"/>
      <c r="O164" s="6"/>
      <c r="P164" s="6"/>
      <c r="Q164" s="6"/>
      <c r="R164" s="6"/>
      <c r="S164" s="6"/>
      <c r="T164" s="6"/>
      <c r="U164" s="6"/>
    </row>
    <row r="165" spans="3:21" x14ac:dyDescent="0.3">
      <c r="C165" s="5"/>
      <c r="D165" s="24"/>
      <c r="E165" s="24"/>
      <c r="F165" s="24"/>
      <c r="G165" s="24"/>
      <c r="H165" s="25" t="str">
        <f t="shared" ref="H165" si="81">IF(F165="Lead",F165,IF(G165="Lead",G165,IF(F165="Unknown",F165,IF(G165="Unknown",G165,IF(G165="Galvanized Requiring Replacement",G165,IF(F165="NA",G165,IF(G165="NA",F165,IF(AND(F165="Non Lead",G165="Non Lead"),"Non Lead","")
)))))))</f>
        <v/>
      </c>
      <c r="I165" s="24"/>
      <c r="J165" s="24"/>
      <c r="K165" s="24"/>
      <c r="L165" s="24"/>
      <c r="M165" s="24"/>
      <c r="N165" s="24"/>
      <c r="O165" s="24"/>
      <c r="P165" s="24"/>
      <c r="Q165" s="24"/>
      <c r="R165" s="24"/>
      <c r="S165" s="24"/>
      <c r="T165" s="24"/>
      <c r="U165" s="24"/>
    </row>
    <row r="166" spans="3:21" x14ac:dyDescent="0.3">
      <c r="C166" s="5"/>
      <c r="H166" s="2" t="str">
        <f>IF(F166="Lead",F166,IF(G166="Lead",G166,IF(F166="Unknown",F166,IF(G166="Unknown",G166,IF(G166="Galvanized Requiring Replacement",G166,IF(F166="NA",G166,IF(G166="NA",F166,IF(AND(F166="Non Lead",G166="Non Lead"),"Non Lead","")
)))))))</f>
        <v/>
      </c>
      <c r="J166" s="7"/>
      <c r="N166" s="6"/>
      <c r="O166" s="6"/>
      <c r="P166" s="6"/>
      <c r="Q166" s="6"/>
      <c r="R166" s="6"/>
      <c r="S166" s="6"/>
      <c r="T166" s="6"/>
      <c r="U166" s="6"/>
    </row>
    <row r="167" spans="3:21" x14ac:dyDescent="0.3">
      <c r="C167" s="5"/>
      <c r="D167" s="24"/>
      <c r="E167" s="24"/>
      <c r="F167" s="24"/>
      <c r="G167" s="24"/>
      <c r="H167" s="25" t="str">
        <f t="shared" ref="H167" si="82">IF(F167="Lead",F167,IF(G167="Lead",G167,IF(F167="Unknown",F167,IF(G167="Unknown",G167,IF(G167="Galvanized Requiring Replacement",G167,IF(F167="NA",G167,IF(G167="NA",F167,IF(AND(F167="Non Lead",G167="Non Lead"),"Non Lead","")
)))))))</f>
        <v/>
      </c>
      <c r="I167" s="24"/>
      <c r="J167" s="24"/>
      <c r="K167" s="24"/>
      <c r="L167" s="24"/>
      <c r="M167" s="24"/>
      <c r="N167" s="24"/>
      <c r="O167" s="24"/>
      <c r="P167" s="24"/>
      <c r="Q167" s="24"/>
      <c r="R167" s="24"/>
      <c r="S167" s="24"/>
      <c r="T167" s="24"/>
      <c r="U167" s="24"/>
    </row>
    <row r="168" spans="3:21" x14ac:dyDescent="0.3">
      <c r="C168" s="5"/>
      <c r="H168" s="2" t="str">
        <f>IF(F168="Lead",F168,IF(G168="Lead",G168,IF(F168="Unknown",F168,IF(G168="Unknown",G168,IF(G168="Galvanized Requiring Replacement",G168,IF(F168="NA",G168,IF(G168="NA",F168,IF(AND(F168="Non Lead",G168="Non Lead"),"Non Lead","")
)))))))</f>
        <v/>
      </c>
      <c r="J168" s="7"/>
      <c r="N168" s="6"/>
      <c r="O168" s="6"/>
      <c r="P168" s="6"/>
      <c r="Q168" s="6"/>
      <c r="R168" s="6"/>
      <c r="S168" s="6"/>
      <c r="T168" s="6"/>
      <c r="U168" s="6"/>
    </row>
    <row r="169" spans="3:21" x14ac:dyDescent="0.3">
      <c r="C169" s="5"/>
      <c r="D169" s="24"/>
      <c r="E169" s="24"/>
      <c r="F169" s="24"/>
      <c r="G169" s="24"/>
      <c r="H169" s="25" t="str">
        <f t="shared" ref="H169" si="83">IF(F169="Lead",F169,IF(G169="Lead",G169,IF(F169="Unknown",F169,IF(G169="Unknown",G169,IF(G169="Galvanized Requiring Replacement",G169,IF(F169="NA",G169,IF(G169="NA",F169,IF(AND(F169="Non Lead",G169="Non Lead"),"Non Lead","")
)))))))</f>
        <v/>
      </c>
      <c r="I169" s="24"/>
      <c r="J169" s="24"/>
      <c r="K169" s="24"/>
      <c r="L169" s="24"/>
      <c r="M169" s="24"/>
      <c r="N169" s="24"/>
      <c r="O169" s="24"/>
      <c r="P169" s="24"/>
      <c r="Q169" s="24"/>
      <c r="R169" s="24"/>
      <c r="S169" s="24"/>
      <c r="T169" s="24"/>
      <c r="U169" s="24"/>
    </row>
    <row r="170" spans="3:21" x14ac:dyDescent="0.3">
      <c r="C170" s="5"/>
      <c r="H170" s="2" t="str">
        <f>IF(F170="Lead",F170,IF(G170="Lead",G170,IF(F170="Unknown",F170,IF(G170="Unknown",G170,IF(G170="Galvanized Requiring Replacement",G170,IF(F170="NA",G170,IF(G170="NA",F170,IF(AND(F170="Non Lead",G170="Non Lead"),"Non Lead","")
)))))))</f>
        <v/>
      </c>
      <c r="J170" s="7"/>
      <c r="N170" s="6"/>
      <c r="O170" s="6"/>
      <c r="P170" s="6"/>
      <c r="Q170" s="6"/>
      <c r="R170" s="6"/>
      <c r="S170" s="6"/>
      <c r="T170" s="6"/>
      <c r="U170" s="6"/>
    </row>
    <row r="171" spans="3:21" x14ac:dyDescent="0.3">
      <c r="C171" s="5"/>
      <c r="D171" s="24"/>
      <c r="E171" s="24"/>
      <c r="F171" s="24"/>
      <c r="G171" s="24"/>
      <c r="H171" s="25" t="str">
        <f t="shared" ref="H171" si="84">IF(F171="Lead",F171,IF(G171="Lead",G171,IF(F171="Unknown",F171,IF(G171="Unknown",G171,IF(G171="Galvanized Requiring Replacement",G171,IF(F171="NA",G171,IF(G171="NA",F171,IF(AND(F171="Non Lead",G171="Non Lead"),"Non Lead","")
)))))))</f>
        <v/>
      </c>
      <c r="I171" s="24"/>
      <c r="J171" s="24"/>
      <c r="K171" s="24"/>
      <c r="L171" s="24"/>
      <c r="M171" s="24"/>
      <c r="N171" s="24"/>
      <c r="O171" s="24"/>
      <c r="P171" s="24"/>
      <c r="Q171" s="24"/>
      <c r="R171" s="24"/>
      <c r="S171" s="24"/>
      <c r="T171" s="24"/>
      <c r="U171" s="24"/>
    </row>
    <row r="172" spans="3:21" x14ac:dyDescent="0.3">
      <c r="C172" s="5"/>
      <c r="H172" s="2" t="str">
        <f>IF(F172="Lead",F172,IF(G172="Lead",G172,IF(F172="Unknown",F172,IF(G172="Unknown",G172,IF(G172="Galvanized Requiring Replacement",G172,IF(F172="NA",G172,IF(G172="NA",F172,IF(AND(F172="Non Lead",G172="Non Lead"),"Non Lead","")
)))))))</f>
        <v/>
      </c>
      <c r="J172" s="7"/>
      <c r="N172" s="6"/>
      <c r="O172" s="6"/>
      <c r="P172" s="6"/>
      <c r="Q172" s="6"/>
      <c r="R172" s="6"/>
      <c r="S172" s="6"/>
      <c r="T172" s="6"/>
      <c r="U172" s="6"/>
    </row>
    <row r="173" spans="3:21" x14ac:dyDescent="0.3">
      <c r="C173" s="5"/>
      <c r="D173" s="24"/>
      <c r="E173" s="24"/>
      <c r="F173" s="24"/>
      <c r="G173" s="24"/>
      <c r="H173" s="25" t="str">
        <f t="shared" ref="H173" si="85">IF(F173="Lead",F173,IF(G173="Lead",G173,IF(F173="Unknown",F173,IF(G173="Unknown",G173,IF(G173="Galvanized Requiring Replacement",G173,IF(F173="NA",G173,IF(G173="NA",F173,IF(AND(F173="Non Lead",G173="Non Lead"),"Non Lead","")
)))))))</f>
        <v/>
      </c>
      <c r="I173" s="24"/>
      <c r="J173" s="24"/>
      <c r="K173" s="24"/>
      <c r="L173" s="24"/>
      <c r="M173" s="24"/>
      <c r="N173" s="24"/>
      <c r="O173" s="24"/>
      <c r="P173" s="24"/>
      <c r="Q173" s="24"/>
      <c r="R173" s="24"/>
      <c r="S173" s="24"/>
      <c r="T173" s="24"/>
      <c r="U173" s="24"/>
    </row>
    <row r="174" spans="3:21" x14ac:dyDescent="0.3">
      <c r="C174" s="5"/>
      <c r="H174" s="2" t="str">
        <f>IF(F174="Lead",F174,IF(G174="Lead",G174,IF(F174="Unknown",F174,IF(G174="Unknown",G174,IF(G174="Galvanized Requiring Replacement",G174,IF(F174="NA",G174,IF(G174="NA",F174,IF(AND(F174="Non Lead",G174="Non Lead"),"Non Lead","")
)))))))</f>
        <v/>
      </c>
      <c r="J174" s="7"/>
      <c r="N174" s="6"/>
      <c r="O174" s="6"/>
      <c r="P174" s="6"/>
      <c r="Q174" s="6"/>
      <c r="R174" s="6"/>
      <c r="S174" s="6"/>
      <c r="T174" s="6"/>
      <c r="U174" s="6"/>
    </row>
    <row r="175" spans="3:21" x14ac:dyDescent="0.3">
      <c r="C175" s="5"/>
      <c r="D175" s="24"/>
      <c r="E175" s="24"/>
      <c r="F175" s="24"/>
      <c r="G175" s="24"/>
      <c r="H175" s="25" t="str">
        <f t="shared" ref="H175" si="86">IF(F175="Lead",F175,IF(G175="Lead",G175,IF(F175="Unknown",F175,IF(G175="Unknown",G175,IF(G175="Galvanized Requiring Replacement",G175,IF(F175="NA",G175,IF(G175="NA",F175,IF(AND(F175="Non Lead",G175="Non Lead"),"Non Lead","")
)))))))</f>
        <v/>
      </c>
      <c r="I175" s="24"/>
      <c r="J175" s="24"/>
      <c r="K175" s="24"/>
      <c r="L175" s="24"/>
      <c r="M175" s="24"/>
      <c r="N175" s="24"/>
      <c r="O175" s="24"/>
      <c r="P175" s="24"/>
      <c r="Q175" s="24"/>
      <c r="R175" s="24"/>
      <c r="S175" s="24"/>
      <c r="T175" s="24"/>
      <c r="U175" s="24"/>
    </row>
    <row r="176" spans="3:21" x14ac:dyDescent="0.3">
      <c r="C176" s="5"/>
      <c r="H176" s="2" t="str">
        <f>IF(F176="Lead",F176,IF(G176="Lead",G176,IF(F176="Unknown",F176,IF(G176="Unknown",G176,IF(G176="Galvanized Requiring Replacement",G176,IF(F176="NA",G176,IF(G176="NA",F176,IF(AND(F176="Non Lead",G176="Non Lead"),"Non Lead","")
)))))))</f>
        <v/>
      </c>
      <c r="J176" s="7"/>
      <c r="N176" s="6"/>
      <c r="O176" s="6"/>
      <c r="P176" s="6"/>
      <c r="Q176" s="6"/>
      <c r="R176" s="6"/>
      <c r="S176" s="6"/>
      <c r="T176" s="6"/>
      <c r="U176" s="6"/>
    </row>
    <row r="177" spans="3:21" x14ac:dyDescent="0.3">
      <c r="C177" s="5"/>
      <c r="D177" s="24"/>
      <c r="E177" s="24"/>
      <c r="F177" s="24"/>
      <c r="G177" s="24"/>
      <c r="H177" s="25" t="str">
        <f t="shared" ref="H177" si="87">IF(F177="Lead",F177,IF(G177="Lead",G177,IF(F177="Unknown",F177,IF(G177="Unknown",G177,IF(G177="Galvanized Requiring Replacement",G177,IF(F177="NA",G177,IF(G177="NA",F177,IF(AND(F177="Non Lead",G177="Non Lead"),"Non Lead","")
)))))))</f>
        <v/>
      </c>
      <c r="I177" s="24"/>
      <c r="J177" s="24"/>
      <c r="K177" s="24"/>
      <c r="L177" s="24"/>
      <c r="M177" s="24"/>
      <c r="N177" s="24"/>
      <c r="O177" s="24"/>
      <c r="P177" s="24"/>
      <c r="Q177" s="24"/>
      <c r="R177" s="24"/>
      <c r="S177" s="24"/>
      <c r="T177" s="24"/>
      <c r="U177" s="24"/>
    </row>
    <row r="178" spans="3:21" x14ac:dyDescent="0.3">
      <c r="C178" s="5"/>
      <c r="H178" s="2" t="str">
        <f>IF(F178="Lead",F178,IF(G178="Lead",G178,IF(F178="Unknown",F178,IF(G178="Unknown",G178,IF(G178="Galvanized Requiring Replacement",G178,IF(F178="NA",G178,IF(G178="NA",F178,IF(AND(F178="Non Lead",G178="Non Lead"),"Non Lead","")
)))))))</f>
        <v/>
      </c>
      <c r="J178" s="7"/>
      <c r="N178" s="6"/>
      <c r="O178" s="6"/>
      <c r="P178" s="6"/>
      <c r="Q178" s="6"/>
      <c r="R178" s="6"/>
      <c r="S178" s="6"/>
      <c r="T178" s="6"/>
      <c r="U178" s="6"/>
    </row>
    <row r="179" spans="3:21" x14ac:dyDescent="0.3">
      <c r="C179" s="5"/>
      <c r="D179" s="24"/>
      <c r="E179" s="24"/>
      <c r="F179" s="24"/>
      <c r="G179" s="24"/>
      <c r="H179" s="25" t="str">
        <f t="shared" ref="H179" si="88">IF(F179="Lead",F179,IF(G179="Lead",G179,IF(F179="Unknown",F179,IF(G179="Unknown",G179,IF(G179="Galvanized Requiring Replacement",G179,IF(F179="NA",G179,IF(G179="NA",F179,IF(AND(F179="Non Lead",G179="Non Lead"),"Non Lead","")
)))))))</f>
        <v/>
      </c>
      <c r="I179" s="24"/>
      <c r="J179" s="24"/>
      <c r="K179" s="24"/>
      <c r="L179" s="24"/>
      <c r="M179" s="24"/>
      <c r="N179" s="24"/>
      <c r="O179" s="24"/>
      <c r="P179" s="24"/>
      <c r="Q179" s="24"/>
      <c r="R179" s="24"/>
      <c r="S179" s="24"/>
      <c r="T179" s="24"/>
      <c r="U179" s="24"/>
    </row>
    <row r="180" spans="3:21" x14ac:dyDescent="0.3">
      <c r="C180" s="5"/>
      <c r="H180" s="2" t="str">
        <f>IF(F180="Lead",F180,IF(G180="Lead",G180,IF(F180="Unknown",F180,IF(G180="Unknown",G180,IF(G180="Galvanized Requiring Replacement",G180,IF(F180="NA",G180,IF(G180="NA",F180,IF(AND(F180="Non Lead",G180="Non Lead"),"Non Lead","")
)))))))</f>
        <v/>
      </c>
      <c r="J180" s="7"/>
      <c r="N180" s="6"/>
      <c r="O180" s="6"/>
      <c r="P180" s="6"/>
      <c r="Q180" s="6"/>
      <c r="R180" s="6"/>
      <c r="S180" s="6"/>
      <c r="T180" s="6"/>
      <c r="U180" s="6"/>
    </row>
    <row r="181" spans="3:21" x14ac:dyDescent="0.3">
      <c r="C181" s="5"/>
      <c r="D181" s="24"/>
      <c r="E181" s="24"/>
      <c r="F181" s="24"/>
      <c r="G181" s="24"/>
      <c r="H181" s="25" t="str">
        <f t="shared" ref="H181" si="89">IF(F181="Lead",F181,IF(G181="Lead",G181,IF(F181="Unknown",F181,IF(G181="Unknown",G181,IF(G181="Galvanized Requiring Replacement",G181,IF(F181="NA",G181,IF(G181="NA",F181,IF(AND(F181="Non Lead",G181="Non Lead"),"Non Lead","")
)))))))</f>
        <v/>
      </c>
      <c r="I181" s="24"/>
      <c r="J181" s="24"/>
      <c r="K181" s="24"/>
      <c r="L181" s="24"/>
      <c r="M181" s="24"/>
      <c r="N181" s="24"/>
      <c r="O181" s="24"/>
      <c r="P181" s="24"/>
      <c r="Q181" s="24"/>
      <c r="R181" s="24"/>
      <c r="S181" s="24"/>
      <c r="T181" s="24"/>
      <c r="U181" s="24"/>
    </row>
    <row r="182" spans="3:21" x14ac:dyDescent="0.3">
      <c r="C182" s="5"/>
      <c r="H182" s="2" t="str">
        <f>IF(F182="Lead",F182,IF(G182="Lead",G182,IF(F182="Unknown",F182,IF(G182="Unknown",G182,IF(G182="Galvanized Requiring Replacement",G182,IF(F182="NA",G182,IF(G182="NA",F182,IF(AND(F182="Non Lead",G182="Non Lead"),"Non Lead","")
)))))))</f>
        <v/>
      </c>
      <c r="J182" s="7"/>
      <c r="N182" s="6"/>
      <c r="O182" s="6"/>
      <c r="P182" s="6"/>
      <c r="Q182" s="6"/>
      <c r="R182" s="6"/>
      <c r="S182" s="6"/>
      <c r="T182" s="6"/>
      <c r="U182" s="6"/>
    </row>
    <row r="183" spans="3:21" x14ac:dyDescent="0.3">
      <c r="C183" s="5"/>
      <c r="D183" s="24"/>
      <c r="E183" s="24"/>
      <c r="F183" s="24"/>
      <c r="G183" s="24"/>
      <c r="H183" s="25" t="str">
        <f t="shared" ref="H183" si="90">IF(F183="Lead",F183,IF(G183="Lead",G183,IF(F183="Unknown",F183,IF(G183="Unknown",G183,IF(G183="Galvanized Requiring Replacement",G183,IF(F183="NA",G183,IF(G183="NA",F183,IF(AND(F183="Non Lead",G183="Non Lead"),"Non Lead","")
)))))))</f>
        <v/>
      </c>
      <c r="I183" s="24"/>
      <c r="J183" s="24"/>
      <c r="K183" s="24"/>
      <c r="L183" s="24"/>
      <c r="M183" s="24"/>
      <c r="N183" s="24"/>
      <c r="O183" s="24"/>
      <c r="P183" s="24"/>
      <c r="Q183" s="24"/>
      <c r="R183" s="24"/>
      <c r="S183" s="24"/>
      <c r="T183" s="24"/>
      <c r="U183" s="24"/>
    </row>
    <row r="184" spans="3:21" x14ac:dyDescent="0.3">
      <c r="C184" s="5"/>
      <c r="H184" s="2" t="str">
        <f>IF(F184="Lead",F184,IF(G184="Lead",G184,IF(F184="Unknown",F184,IF(G184="Unknown",G184,IF(G184="Galvanized Requiring Replacement",G184,IF(F184="NA",G184,IF(G184="NA",F184,IF(AND(F184="Non Lead",G184="Non Lead"),"Non Lead","")
)))))))</f>
        <v/>
      </c>
      <c r="J184" s="7"/>
      <c r="N184" s="6"/>
      <c r="O184" s="6"/>
      <c r="P184" s="6"/>
      <c r="Q184" s="6"/>
      <c r="R184" s="6"/>
      <c r="S184" s="6"/>
      <c r="T184" s="6"/>
      <c r="U184" s="6"/>
    </row>
    <row r="185" spans="3:21" x14ac:dyDescent="0.3">
      <c r="C185" s="5"/>
      <c r="D185" s="24"/>
      <c r="E185" s="24"/>
      <c r="F185" s="24"/>
      <c r="G185" s="24"/>
      <c r="H185" s="25" t="str">
        <f t="shared" ref="H185" si="91">IF(F185="Lead",F185,IF(G185="Lead",G185,IF(F185="Unknown",F185,IF(G185="Unknown",G185,IF(G185="Galvanized Requiring Replacement",G185,IF(F185="NA",G185,IF(G185="NA",F185,IF(AND(F185="Non Lead",G185="Non Lead"),"Non Lead","")
)))))))</f>
        <v/>
      </c>
      <c r="I185" s="24"/>
      <c r="J185" s="24"/>
      <c r="K185" s="24"/>
      <c r="L185" s="24"/>
      <c r="M185" s="24"/>
      <c r="N185" s="24"/>
      <c r="O185" s="24"/>
      <c r="P185" s="24"/>
      <c r="Q185" s="24"/>
      <c r="R185" s="24"/>
      <c r="S185" s="24"/>
      <c r="T185" s="24"/>
      <c r="U185" s="24"/>
    </row>
    <row r="186" spans="3:21" x14ac:dyDescent="0.3">
      <c r="C186" s="5"/>
      <c r="H186" s="2" t="str">
        <f>IF(F186="Lead",F186,IF(G186="Lead",G186,IF(F186="Unknown",F186,IF(G186="Unknown",G186,IF(G186="Galvanized Requiring Replacement",G186,IF(F186="NA",G186,IF(G186="NA",F186,IF(AND(F186="Non Lead",G186="Non Lead"),"Non Lead","")
)))))))</f>
        <v/>
      </c>
      <c r="J186" s="7"/>
      <c r="N186" s="6"/>
      <c r="O186" s="6"/>
      <c r="P186" s="6"/>
      <c r="Q186" s="6"/>
      <c r="R186" s="6"/>
      <c r="S186" s="6"/>
      <c r="T186" s="6"/>
      <c r="U186" s="6"/>
    </row>
    <row r="187" spans="3:21" x14ac:dyDescent="0.3">
      <c r="C187" s="5"/>
      <c r="D187" s="24"/>
      <c r="E187" s="24"/>
      <c r="F187" s="24"/>
      <c r="G187" s="24"/>
      <c r="H187" s="25" t="str">
        <f t="shared" ref="H187" si="92">IF(F187="Lead",F187,IF(G187="Lead",G187,IF(F187="Unknown",F187,IF(G187="Unknown",G187,IF(G187="Galvanized Requiring Replacement",G187,IF(F187="NA",G187,IF(G187="NA",F187,IF(AND(F187="Non Lead",G187="Non Lead"),"Non Lead","")
)))))))</f>
        <v/>
      </c>
      <c r="I187" s="24"/>
      <c r="J187" s="24"/>
      <c r="K187" s="24"/>
      <c r="L187" s="24"/>
      <c r="M187" s="24"/>
      <c r="N187" s="24"/>
      <c r="O187" s="24"/>
      <c r="P187" s="24"/>
      <c r="Q187" s="24"/>
      <c r="R187" s="24"/>
      <c r="S187" s="24"/>
      <c r="T187" s="24"/>
      <c r="U187" s="24"/>
    </row>
    <row r="188" spans="3:21" x14ac:dyDescent="0.3">
      <c r="C188" s="5"/>
      <c r="H188" s="2" t="str">
        <f>IF(F188="Lead",F188,IF(G188="Lead",G188,IF(F188="Unknown",F188,IF(G188="Unknown",G188,IF(G188="Galvanized Requiring Replacement",G188,IF(F188="NA",G188,IF(G188="NA",F188,IF(AND(F188="Non Lead",G188="Non Lead"),"Non Lead","")
)))))))</f>
        <v/>
      </c>
      <c r="J188" s="7"/>
      <c r="N188" s="6"/>
      <c r="O188" s="6"/>
      <c r="P188" s="6"/>
      <c r="Q188" s="6"/>
      <c r="R188" s="6"/>
      <c r="S188" s="6"/>
      <c r="T188" s="6"/>
      <c r="U188" s="6"/>
    </row>
    <row r="189" spans="3:21" x14ac:dyDescent="0.3">
      <c r="C189" s="5"/>
      <c r="D189" s="24"/>
      <c r="E189" s="24"/>
      <c r="F189" s="24"/>
      <c r="G189" s="24"/>
      <c r="H189" s="25" t="str">
        <f t="shared" ref="H189" si="93">IF(F189="Lead",F189,IF(G189="Lead",G189,IF(F189="Unknown",F189,IF(G189="Unknown",G189,IF(G189="Galvanized Requiring Replacement",G189,IF(F189="NA",G189,IF(G189="NA",F189,IF(AND(F189="Non Lead",G189="Non Lead"),"Non Lead","")
)))))))</f>
        <v/>
      </c>
      <c r="I189" s="24"/>
      <c r="J189" s="24"/>
      <c r="K189" s="24"/>
      <c r="L189" s="24"/>
      <c r="M189" s="24"/>
      <c r="N189" s="24"/>
      <c r="O189" s="24"/>
      <c r="P189" s="24"/>
      <c r="Q189" s="24"/>
      <c r="R189" s="24"/>
      <c r="S189" s="24"/>
      <c r="T189" s="24"/>
      <c r="U189" s="24"/>
    </row>
    <row r="190" spans="3:21" x14ac:dyDescent="0.3">
      <c r="C190" s="5"/>
      <c r="H190" s="2" t="str">
        <f>IF(F190="Lead",F190,IF(G190="Lead",G190,IF(F190="Unknown",F190,IF(G190="Unknown",G190,IF(G190="Galvanized Requiring Replacement",G190,IF(F190="NA",G190,IF(G190="NA",F190,IF(AND(F190="Non Lead",G190="Non Lead"),"Non Lead","")
)))))))</f>
        <v/>
      </c>
      <c r="J190" s="7"/>
      <c r="N190" s="6"/>
      <c r="O190" s="6"/>
      <c r="P190" s="6"/>
      <c r="Q190" s="6"/>
      <c r="R190" s="6"/>
      <c r="S190" s="6"/>
      <c r="T190" s="6"/>
      <c r="U190" s="6"/>
    </row>
    <row r="191" spans="3:21" x14ac:dyDescent="0.3">
      <c r="C191" s="5"/>
      <c r="D191" s="24"/>
      <c r="E191" s="24"/>
      <c r="F191" s="24"/>
      <c r="G191" s="24"/>
      <c r="H191" s="25" t="str">
        <f t="shared" ref="H191" si="94">IF(F191="Lead",F191,IF(G191="Lead",G191,IF(F191="Unknown",F191,IF(G191="Unknown",G191,IF(G191="Galvanized Requiring Replacement",G191,IF(F191="NA",G191,IF(G191="NA",F191,IF(AND(F191="Non Lead",G191="Non Lead"),"Non Lead","")
)))))))</f>
        <v/>
      </c>
      <c r="I191" s="24"/>
      <c r="J191" s="24"/>
      <c r="K191" s="24"/>
      <c r="L191" s="24"/>
      <c r="M191" s="24"/>
      <c r="N191" s="24"/>
      <c r="O191" s="24"/>
      <c r="P191" s="24"/>
      <c r="Q191" s="24"/>
      <c r="R191" s="24"/>
      <c r="S191" s="24"/>
      <c r="T191" s="24"/>
      <c r="U191" s="24"/>
    </row>
    <row r="192" spans="3:21" x14ac:dyDescent="0.3">
      <c r="C192" s="5"/>
      <c r="H192" s="2" t="str">
        <f>IF(F192="Lead",F192,IF(G192="Lead",G192,IF(F192="Unknown",F192,IF(G192="Unknown",G192,IF(G192="Galvanized Requiring Replacement",G192,IF(F192="NA",G192,IF(G192="NA",F192,IF(AND(F192="Non Lead",G192="Non Lead"),"Non Lead","")
)))))))</f>
        <v/>
      </c>
      <c r="J192" s="7"/>
      <c r="N192" s="6"/>
      <c r="O192" s="6"/>
      <c r="P192" s="6"/>
      <c r="Q192" s="6"/>
      <c r="R192" s="6"/>
      <c r="S192" s="6"/>
      <c r="T192" s="6"/>
      <c r="U192" s="6"/>
    </row>
    <row r="193" spans="3:21" x14ac:dyDescent="0.3">
      <c r="C193" s="5"/>
      <c r="D193" s="24"/>
      <c r="E193" s="24"/>
      <c r="F193" s="24"/>
      <c r="G193" s="24"/>
      <c r="H193" s="25" t="str">
        <f t="shared" ref="H193" si="95">IF(F193="Lead",F193,IF(G193="Lead",G193,IF(F193="Unknown",F193,IF(G193="Unknown",G193,IF(G193="Galvanized Requiring Replacement",G193,IF(F193="NA",G193,IF(G193="NA",F193,IF(AND(F193="Non Lead",G193="Non Lead"),"Non Lead","")
)))))))</f>
        <v/>
      </c>
      <c r="I193" s="24"/>
      <c r="J193" s="24"/>
      <c r="K193" s="24"/>
      <c r="L193" s="24"/>
      <c r="M193" s="24"/>
      <c r="N193" s="24"/>
      <c r="O193" s="24"/>
      <c r="P193" s="24"/>
      <c r="Q193" s="24"/>
      <c r="R193" s="24"/>
      <c r="S193" s="24"/>
      <c r="T193" s="24"/>
      <c r="U193" s="24"/>
    </row>
    <row r="194" spans="3:21" x14ac:dyDescent="0.3">
      <c r="C194" s="5"/>
      <c r="H194" s="2" t="str">
        <f>IF(F194="Lead",F194,IF(G194="Lead",G194,IF(F194="Unknown",F194,IF(G194="Unknown",G194,IF(G194="Galvanized Requiring Replacement",G194,IF(F194="NA",G194,IF(G194="NA",F194,IF(AND(F194="Non Lead",G194="Non Lead"),"Non Lead","")
)))))))</f>
        <v/>
      </c>
      <c r="J194" s="7"/>
      <c r="N194" s="6"/>
      <c r="O194" s="6"/>
      <c r="P194" s="6"/>
      <c r="Q194" s="6"/>
      <c r="R194" s="6"/>
      <c r="S194" s="6"/>
      <c r="T194" s="6"/>
      <c r="U194" s="6"/>
    </row>
    <row r="195" spans="3:21" x14ac:dyDescent="0.3">
      <c r="C195" s="5"/>
      <c r="D195" s="24"/>
      <c r="E195" s="24"/>
      <c r="F195" s="24"/>
      <c r="G195" s="24"/>
      <c r="H195" s="25" t="str">
        <f t="shared" ref="H195" si="96">IF(F195="Lead",F195,IF(G195="Lead",G195,IF(F195="Unknown",F195,IF(G195="Unknown",G195,IF(G195="Galvanized Requiring Replacement",G195,IF(F195="NA",G195,IF(G195="NA",F195,IF(AND(F195="Non Lead",G195="Non Lead"),"Non Lead","")
)))))))</f>
        <v/>
      </c>
      <c r="I195" s="24"/>
      <c r="J195" s="24"/>
      <c r="K195" s="24"/>
      <c r="L195" s="24"/>
      <c r="M195" s="24"/>
      <c r="N195" s="24"/>
      <c r="O195" s="24"/>
      <c r="P195" s="24"/>
      <c r="Q195" s="24"/>
      <c r="R195" s="24"/>
      <c r="S195" s="24"/>
      <c r="T195" s="24"/>
      <c r="U195" s="24"/>
    </row>
    <row r="196" spans="3:21" x14ac:dyDescent="0.3">
      <c r="C196" s="5"/>
      <c r="H196" s="2" t="str">
        <f>IF(F196="Lead",F196,IF(G196="Lead",G196,IF(F196="Unknown",F196,IF(G196="Unknown",G196,IF(G196="Galvanized Requiring Replacement",G196,IF(F196="NA",G196,IF(G196="NA",F196,IF(AND(F196="Non Lead",G196="Non Lead"),"Non Lead","")
)))))))</f>
        <v/>
      </c>
      <c r="J196" s="7"/>
      <c r="N196" s="6"/>
      <c r="O196" s="6"/>
      <c r="P196" s="6"/>
      <c r="Q196" s="6"/>
      <c r="R196" s="6"/>
      <c r="S196" s="6"/>
      <c r="T196" s="6"/>
      <c r="U196" s="6"/>
    </row>
    <row r="197" spans="3:21" x14ac:dyDescent="0.3">
      <c r="C197" s="5"/>
      <c r="D197" s="24"/>
      <c r="E197" s="24"/>
      <c r="F197" s="24"/>
      <c r="G197" s="24"/>
      <c r="H197" s="25" t="str">
        <f t="shared" ref="H197" si="97">IF(F197="Lead",F197,IF(G197="Lead",G197,IF(F197="Unknown",F197,IF(G197="Unknown",G197,IF(G197="Galvanized Requiring Replacement",G197,IF(F197="NA",G197,IF(G197="NA",F197,IF(AND(F197="Non Lead",G197="Non Lead"),"Non Lead","")
)))))))</f>
        <v/>
      </c>
      <c r="I197" s="24"/>
      <c r="J197" s="24"/>
      <c r="K197" s="24"/>
      <c r="L197" s="24"/>
      <c r="M197" s="24"/>
      <c r="N197" s="24"/>
      <c r="O197" s="24"/>
      <c r="P197" s="24"/>
      <c r="Q197" s="24"/>
      <c r="R197" s="24"/>
      <c r="S197" s="24"/>
      <c r="T197" s="24"/>
      <c r="U197" s="24"/>
    </row>
    <row r="198" spans="3:21" x14ac:dyDescent="0.3">
      <c r="C198" s="5"/>
      <c r="H198" s="2" t="str">
        <f>IF(F198="Lead",F198,IF(G198="Lead",G198,IF(F198="Unknown",F198,IF(G198="Unknown",G198,IF(G198="Galvanized Requiring Replacement",G198,IF(F198="NA",G198,IF(G198="NA",F198,IF(AND(F198="Non Lead",G198="Non Lead"),"Non Lead","")
)))))))</f>
        <v/>
      </c>
      <c r="J198" s="7"/>
      <c r="N198" s="6"/>
      <c r="O198" s="6"/>
      <c r="P198" s="6"/>
      <c r="Q198" s="6"/>
      <c r="R198" s="6"/>
      <c r="S198" s="6"/>
      <c r="T198" s="6"/>
      <c r="U198" s="6"/>
    </row>
    <row r="199" spans="3:21" x14ac:dyDescent="0.3">
      <c r="C199" s="5"/>
      <c r="D199" s="24"/>
      <c r="E199" s="24"/>
      <c r="F199" s="24"/>
      <c r="G199" s="24"/>
      <c r="H199" s="25" t="str">
        <f t="shared" ref="H199" si="98">IF(F199="Lead",F199,IF(G199="Lead",G199,IF(F199="Unknown",F199,IF(G199="Unknown",G199,IF(G199="Galvanized Requiring Replacement",G199,IF(F199="NA",G199,IF(G199="NA",F199,IF(AND(F199="Non Lead",G199="Non Lead"),"Non Lead","")
)))))))</f>
        <v/>
      </c>
      <c r="I199" s="24"/>
      <c r="J199" s="24"/>
      <c r="K199" s="24"/>
      <c r="L199" s="24"/>
      <c r="M199" s="24"/>
      <c r="N199" s="24"/>
      <c r="O199" s="24"/>
      <c r="P199" s="24"/>
      <c r="Q199" s="24"/>
      <c r="R199" s="24"/>
      <c r="S199" s="24"/>
      <c r="T199" s="24"/>
      <c r="U199" s="24"/>
    </row>
    <row r="200" spans="3:21" x14ac:dyDescent="0.3">
      <c r="C200" s="5"/>
      <c r="H200" s="2" t="str">
        <f>IF(F200="Lead",F200,IF(G200="Lead",G200,IF(F200="Unknown",F200,IF(G200="Unknown",G200,IF(G200="Galvanized Requiring Replacement",G200,IF(F200="NA",G200,IF(G200="NA",F200,IF(AND(F200="Non Lead",G200="Non Lead"),"Non Lead","")
)))))))</f>
        <v/>
      </c>
      <c r="J200" s="7"/>
      <c r="N200" s="6"/>
      <c r="O200" s="6"/>
      <c r="P200" s="6"/>
      <c r="Q200" s="6"/>
      <c r="R200" s="6"/>
      <c r="S200" s="6"/>
      <c r="T200" s="6"/>
      <c r="U200" s="6"/>
    </row>
    <row r="201" spans="3:21" x14ac:dyDescent="0.3">
      <c r="C201" s="5"/>
      <c r="D201" s="24"/>
      <c r="E201" s="24"/>
      <c r="F201" s="24"/>
      <c r="G201" s="24"/>
      <c r="H201" s="25" t="str">
        <f t="shared" ref="H201" si="99">IF(F201="Lead",F201,IF(G201="Lead",G201,IF(F201="Unknown",F201,IF(G201="Unknown",G201,IF(G201="Galvanized Requiring Replacement",G201,IF(F201="NA",G201,IF(G201="NA",F201,IF(AND(F201="Non Lead",G201="Non Lead"),"Non Lead","")
)))))))</f>
        <v/>
      </c>
      <c r="I201" s="24"/>
      <c r="J201" s="24"/>
      <c r="K201" s="24"/>
      <c r="L201" s="24"/>
      <c r="M201" s="24"/>
      <c r="N201" s="24"/>
      <c r="O201" s="24"/>
      <c r="P201" s="24"/>
      <c r="Q201" s="24"/>
      <c r="R201" s="24"/>
      <c r="S201" s="24"/>
      <c r="T201" s="24"/>
      <c r="U201" s="24"/>
    </row>
    <row r="202" spans="3:21" x14ac:dyDescent="0.3">
      <c r="C202" s="5"/>
      <c r="H202" s="2" t="str">
        <f>IF(F202="Lead",F202,IF(G202="Lead",G202,IF(F202="Unknown",F202,IF(G202="Unknown",G202,IF(G202="Galvanized Requiring Replacement",G202,IF(F202="NA",G202,IF(G202="NA",F202,IF(AND(F202="Non Lead",G202="Non Lead"),"Non Lead","")
)))))))</f>
        <v/>
      </c>
      <c r="J202" s="7"/>
      <c r="N202" s="6"/>
      <c r="O202" s="6"/>
      <c r="P202" s="6"/>
      <c r="Q202" s="6"/>
      <c r="R202" s="6"/>
      <c r="S202" s="6"/>
      <c r="T202" s="6"/>
      <c r="U202" s="6"/>
    </row>
    <row r="203" spans="3:21" x14ac:dyDescent="0.3">
      <c r="C203" s="5"/>
      <c r="D203" s="24"/>
      <c r="E203" s="24"/>
      <c r="F203" s="24"/>
      <c r="G203" s="24"/>
      <c r="H203" s="25" t="str">
        <f t="shared" ref="H203" si="100">IF(F203="Lead",F203,IF(G203="Lead",G203,IF(F203="Unknown",F203,IF(G203="Unknown",G203,IF(G203="Galvanized Requiring Replacement",G203,IF(F203="NA",G203,IF(G203="NA",F203,IF(AND(F203="Non Lead",G203="Non Lead"),"Non Lead","")
)))))))</f>
        <v/>
      </c>
      <c r="I203" s="24"/>
      <c r="J203" s="24"/>
      <c r="K203" s="24"/>
      <c r="L203" s="24"/>
      <c r="M203" s="24"/>
      <c r="N203" s="24"/>
      <c r="O203" s="24"/>
      <c r="P203" s="24"/>
      <c r="Q203" s="24"/>
      <c r="R203" s="24"/>
      <c r="S203" s="24"/>
      <c r="T203" s="24"/>
      <c r="U203" s="24"/>
    </row>
    <row r="204" spans="3:21" x14ac:dyDescent="0.3">
      <c r="C204" s="5"/>
      <c r="H204" s="2" t="str">
        <f>IF(F204="Lead",F204,IF(G204="Lead",G204,IF(F204="Unknown",F204,IF(G204="Unknown",G204,IF(G204="Galvanized Requiring Replacement",G204,IF(F204="NA",G204,IF(G204="NA",F204,IF(AND(F204="Non Lead",G204="Non Lead"),"Non Lead","")
)))))))</f>
        <v/>
      </c>
      <c r="J204" s="7"/>
      <c r="N204" s="6"/>
      <c r="O204" s="6"/>
      <c r="P204" s="6"/>
      <c r="Q204" s="6"/>
      <c r="R204" s="6"/>
      <c r="S204" s="6"/>
      <c r="T204" s="6"/>
      <c r="U204" s="6"/>
    </row>
    <row r="205" spans="3:21" x14ac:dyDescent="0.3">
      <c r="C205" s="5"/>
      <c r="D205" s="24"/>
      <c r="E205" s="24"/>
      <c r="F205" s="24"/>
      <c r="G205" s="24"/>
      <c r="H205" s="25" t="str">
        <f t="shared" ref="H205" si="101">IF(F205="Lead",F205,IF(G205="Lead",G205,IF(F205="Unknown",F205,IF(G205="Unknown",G205,IF(G205="Galvanized Requiring Replacement",G205,IF(F205="NA",G205,IF(G205="NA",F205,IF(AND(F205="Non Lead",G205="Non Lead"),"Non Lead","")
)))))))</f>
        <v/>
      </c>
      <c r="I205" s="24"/>
      <c r="J205" s="24"/>
      <c r="K205" s="24"/>
      <c r="L205" s="24"/>
      <c r="M205" s="24"/>
      <c r="N205" s="24"/>
      <c r="O205" s="24"/>
      <c r="P205" s="24"/>
      <c r="Q205" s="24"/>
      <c r="R205" s="24"/>
      <c r="S205" s="24"/>
      <c r="T205" s="24"/>
      <c r="U205" s="24"/>
    </row>
    <row r="206" spans="3:21" x14ac:dyDescent="0.3">
      <c r="C206" s="5"/>
      <c r="H206" s="2" t="str">
        <f>IF(F206="Lead",F206,IF(G206="Lead",G206,IF(F206="Unknown",F206,IF(G206="Unknown",G206,IF(G206="Galvanized Requiring Replacement",G206,IF(F206="NA",G206,IF(G206="NA",F206,IF(AND(F206="Non Lead",G206="Non Lead"),"Non Lead","")
)))))))</f>
        <v/>
      </c>
      <c r="J206" s="7"/>
      <c r="N206" s="6"/>
      <c r="O206" s="6"/>
      <c r="P206" s="6"/>
      <c r="Q206" s="6"/>
      <c r="R206" s="6"/>
      <c r="S206" s="6"/>
      <c r="T206" s="6"/>
      <c r="U206" s="6"/>
    </row>
    <row r="207" spans="3:21" x14ac:dyDescent="0.3">
      <c r="C207" s="5"/>
      <c r="D207" s="24"/>
      <c r="E207" s="24"/>
      <c r="F207" s="24"/>
      <c r="G207" s="24"/>
      <c r="H207" s="25" t="str">
        <f t="shared" ref="H207" si="102">IF(F207="Lead",F207,IF(G207="Lead",G207,IF(F207="Unknown",F207,IF(G207="Unknown",G207,IF(G207="Galvanized Requiring Replacement",G207,IF(F207="NA",G207,IF(G207="NA",F207,IF(AND(F207="Non Lead",G207="Non Lead"),"Non Lead","")
)))))))</f>
        <v/>
      </c>
      <c r="I207" s="24"/>
      <c r="J207" s="24"/>
      <c r="K207" s="24"/>
      <c r="L207" s="24"/>
      <c r="M207" s="24"/>
      <c r="N207" s="24"/>
      <c r="O207" s="24"/>
      <c r="P207" s="24"/>
      <c r="Q207" s="24"/>
      <c r="R207" s="24"/>
      <c r="S207" s="24"/>
      <c r="T207" s="24"/>
      <c r="U207" s="24"/>
    </row>
    <row r="208" spans="3:21" x14ac:dyDescent="0.3">
      <c r="C208" s="5"/>
      <c r="H208" s="2" t="str">
        <f>IF(F208="Lead",F208,IF(G208="Lead",G208,IF(F208="Unknown",F208,IF(G208="Unknown",G208,IF(G208="Galvanized Requiring Replacement",G208,IF(F208="NA",G208,IF(G208="NA",F208,IF(AND(F208="Non Lead",G208="Non Lead"),"Non Lead","")
)))))))</f>
        <v/>
      </c>
      <c r="J208" s="7"/>
      <c r="N208" s="6"/>
      <c r="O208" s="6"/>
      <c r="P208" s="6"/>
      <c r="Q208" s="6"/>
      <c r="R208" s="6"/>
      <c r="S208" s="6"/>
      <c r="T208" s="6"/>
      <c r="U208" s="6"/>
    </row>
    <row r="209" spans="3:21" x14ac:dyDescent="0.3">
      <c r="C209" s="5"/>
      <c r="D209" s="24"/>
      <c r="E209" s="24"/>
      <c r="F209" s="24"/>
      <c r="G209" s="24"/>
      <c r="H209" s="25" t="str">
        <f t="shared" ref="H209" si="103">IF(F209="Lead",F209,IF(G209="Lead",G209,IF(F209="Unknown",F209,IF(G209="Unknown",G209,IF(G209="Galvanized Requiring Replacement",G209,IF(F209="NA",G209,IF(G209="NA",F209,IF(AND(F209="Non Lead",G209="Non Lead"),"Non Lead","")
)))))))</f>
        <v/>
      </c>
      <c r="I209" s="24"/>
      <c r="J209" s="24"/>
      <c r="K209" s="24"/>
      <c r="L209" s="24"/>
      <c r="M209" s="24"/>
      <c r="N209" s="24"/>
      <c r="O209" s="24"/>
      <c r="P209" s="24"/>
      <c r="Q209" s="24"/>
      <c r="R209" s="24"/>
      <c r="S209" s="24"/>
      <c r="T209" s="24"/>
      <c r="U209" s="24"/>
    </row>
    <row r="210" spans="3:21" x14ac:dyDescent="0.3">
      <c r="C210" s="5"/>
      <c r="H210" s="2" t="str">
        <f>IF(F210="Lead",F210,IF(G210="Lead",G210,IF(F210="Unknown",F210,IF(G210="Unknown",G210,IF(G210="Galvanized Requiring Replacement",G210,IF(F210="NA",G210,IF(G210="NA",F210,IF(AND(F210="Non Lead",G210="Non Lead"),"Non Lead","")
)))))))</f>
        <v/>
      </c>
      <c r="J210" s="7"/>
      <c r="N210" s="6"/>
      <c r="O210" s="6"/>
      <c r="P210" s="6"/>
      <c r="Q210" s="6"/>
      <c r="R210" s="6"/>
      <c r="S210" s="6"/>
      <c r="T210" s="6"/>
      <c r="U210" s="6"/>
    </row>
    <row r="211" spans="3:21" x14ac:dyDescent="0.3">
      <c r="C211" s="5"/>
      <c r="D211" s="24"/>
      <c r="E211" s="24"/>
      <c r="F211" s="24"/>
      <c r="G211" s="24"/>
      <c r="H211" s="25" t="str">
        <f t="shared" ref="H211" si="104">IF(F211="Lead",F211,IF(G211="Lead",G211,IF(F211="Unknown",F211,IF(G211="Unknown",G211,IF(G211="Galvanized Requiring Replacement",G211,IF(F211="NA",G211,IF(G211="NA",F211,IF(AND(F211="Non Lead",G211="Non Lead"),"Non Lead","")
)))))))</f>
        <v/>
      </c>
      <c r="I211" s="24"/>
      <c r="J211" s="24"/>
      <c r="K211" s="24"/>
      <c r="L211" s="24"/>
      <c r="M211" s="24"/>
      <c r="N211" s="24"/>
      <c r="O211" s="24"/>
      <c r="P211" s="24"/>
      <c r="Q211" s="24"/>
      <c r="R211" s="24"/>
      <c r="S211" s="24"/>
      <c r="T211" s="24"/>
      <c r="U211" s="24"/>
    </row>
    <row r="212" spans="3:21" x14ac:dyDescent="0.3">
      <c r="C212" s="5"/>
      <c r="H212" s="2" t="str">
        <f>IF(F212="Lead",F212,IF(G212="Lead",G212,IF(F212="Unknown",F212,IF(G212="Unknown",G212,IF(G212="Galvanized Requiring Replacement",G212,IF(F212="NA",G212,IF(G212="NA",F212,IF(AND(F212="Non Lead",G212="Non Lead"),"Non Lead","")
)))))))</f>
        <v/>
      </c>
      <c r="J212" s="7"/>
      <c r="N212" s="6"/>
      <c r="O212" s="6"/>
      <c r="P212" s="6"/>
      <c r="Q212" s="6"/>
      <c r="R212" s="6"/>
      <c r="S212" s="6"/>
      <c r="T212" s="6"/>
      <c r="U212" s="6"/>
    </row>
    <row r="213" spans="3:21" x14ac:dyDescent="0.3">
      <c r="C213" s="5"/>
      <c r="D213" s="24"/>
      <c r="E213" s="24"/>
      <c r="F213" s="24"/>
      <c r="G213" s="24"/>
      <c r="H213" s="25" t="str">
        <f t="shared" ref="H213" si="105">IF(F213="Lead",F213,IF(G213="Lead",G213,IF(F213="Unknown",F213,IF(G213="Unknown",G213,IF(G213="Galvanized Requiring Replacement",G213,IF(F213="NA",G213,IF(G213="NA",F213,IF(AND(F213="Non Lead",G213="Non Lead"),"Non Lead","")
)))))))</f>
        <v/>
      </c>
      <c r="I213" s="24"/>
      <c r="J213" s="24"/>
      <c r="K213" s="24"/>
      <c r="L213" s="24"/>
      <c r="M213" s="24"/>
      <c r="N213" s="24"/>
      <c r="O213" s="24"/>
      <c r="P213" s="24"/>
      <c r="Q213" s="24"/>
      <c r="R213" s="24"/>
      <c r="S213" s="24"/>
      <c r="T213" s="24"/>
      <c r="U213" s="24"/>
    </row>
    <row r="214" spans="3:21" x14ac:dyDescent="0.3">
      <c r="C214" s="5"/>
      <c r="H214" s="2" t="str">
        <f>IF(F214="Lead",F214,IF(G214="Lead",G214,IF(F214="Unknown",F214,IF(G214="Unknown",G214,IF(G214="Galvanized Requiring Replacement",G214,IF(F214="NA",G214,IF(G214="NA",F214,IF(AND(F214="Non Lead",G214="Non Lead"),"Non Lead","")
)))))))</f>
        <v/>
      </c>
      <c r="J214" s="7"/>
      <c r="N214" s="6"/>
      <c r="O214" s="6"/>
      <c r="P214" s="6"/>
      <c r="Q214" s="6"/>
      <c r="R214" s="6"/>
      <c r="S214" s="6"/>
      <c r="T214" s="6"/>
      <c r="U214" s="6"/>
    </row>
    <row r="215" spans="3:21" x14ac:dyDescent="0.3">
      <c r="C215" s="5"/>
      <c r="D215" s="24"/>
      <c r="E215" s="24"/>
      <c r="F215" s="24"/>
      <c r="G215" s="24"/>
      <c r="H215" s="25" t="str">
        <f t="shared" ref="H215" si="106">IF(F215="Lead",F215,IF(G215="Lead",G215,IF(F215="Unknown",F215,IF(G215="Unknown",G215,IF(G215="Galvanized Requiring Replacement",G215,IF(F215="NA",G215,IF(G215="NA",F215,IF(AND(F215="Non Lead",G215="Non Lead"),"Non Lead","")
)))))))</f>
        <v/>
      </c>
      <c r="I215" s="24"/>
      <c r="J215" s="24"/>
      <c r="K215" s="24"/>
      <c r="L215" s="24"/>
      <c r="M215" s="24"/>
      <c r="N215" s="24"/>
      <c r="O215" s="24"/>
      <c r="P215" s="24"/>
      <c r="Q215" s="24"/>
      <c r="R215" s="24"/>
      <c r="S215" s="24"/>
      <c r="T215" s="24"/>
      <c r="U215" s="24"/>
    </row>
    <row r="216" spans="3:21" x14ac:dyDescent="0.3">
      <c r="C216" s="5"/>
      <c r="H216" s="2" t="str">
        <f>IF(F216="Lead",F216,IF(G216="Lead",G216,IF(F216="Unknown",F216,IF(G216="Unknown",G216,IF(G216="Galvanized Requiring Replacement",G216,IF(F216="NA",G216,IF(G216="NA",F216,IF(AND(F216="Non Lead",G216="Non Lead"),"Non Lead","")
)))))))</f>
        <v/>
      </c>
      <c r="J216" s="7"/>
      <c r="N216" s="6"/>
      <c r="O216" s="6"/>
      <c r="P216" s="6"/>
      <c r="Q216" s="6"/>
      <c r="R216" s="6"/>
      <c r="S216" s="6"/>
      <c r="T216" s="6"/>
      <c r="U216" s="6"/>
    </row>
    <row r="217" spans="3:21" x14ac:dyDescent="0.3">
      <c r="C217" s="5"/>
      <c r="D217" s="24"/>
      <c r="E217" s="24"/>
      <c r="F217" s="24"/>
      <c r="G217" s="24"/>
      <c r="H217" s="25" t="str">
        <f t="shared" ref="H217" si="107">IF(F217="Lead",F217,IF(G217="Lead",G217,IF(F217="Unknown",F217,IF(G217="Unknown",G217,IF(G217="Galvanized Requiring Replacement",G217,IF(F217="NA",G217,IF(G217="NA",F217,IF(AND(F217="Non Lead",G217="Non Lead"),"Non Lead","")
)))))))</f>
        <v/>
      </c>
      <c r="I217" s="24"/>
      <c r="J217" s="24"/>
      <c r="K217" s="24"/>
      <c r="L217" s="24"/>
      <c r="M217" s="24"/>
      <c r="N217" s="24"/>
      <c r="O217" s="24"/>
      <c r="P217" s="24"/>
      <c r="Q217" s="24"/>
      <c r="R217" s="24"/>
      <c r="S217" s="24"/>
      <c r="T217" s="24"/>
      <c r="U217" s="24"/>
    </row>
    <row r="218" spans="3:21" x14ac:dyDescent="0.3">
      <c r="C218" s="5"/>
      <c r="H218" s="2" t="str">
        <f>IF(F218="Lead",F218,IF(G218="Lead",G218,IF(F218="Unknown",F218,IF(G218="Unknown",G218,IF(G218="Galvanized Requiring Replacement",G218,IF(F218="NA",G218,IF(G218="NA",F218,IF(AND(F218="Non Lead",G218="Non Lead"),"Non Lead","")
)))))))</f>
        <v/>
      </c>
      <c r="J218" s="7"/>
      <c r="N218" s="6"/>
      <c r="O218" s="6"/>
      <c r="P218" s="6"/>
      <c r="Q218" s="6"/>
      <c r="R218" s="6"/>
      <c r="S218" s="6"/>
      <c r="T218" s="6"/>
      <c r="U218" s="6"/>
    </row>
    <row r="219" spans="3:21" x14ac:dyDescent="0.3">
      <c r="C219" s="5"/>
      <c r="D219" s="24"/>
      <c r="E219" s="24"/>
      <c r="F219" s="24"/>
      <c r="G219" s="24"/>
      <c r="H219" s="25" t="str">
        <f t="shared" ref="H219" si="108">IF(F219="Lead",F219,IF(G219="Lead",G219,IF(F219="Unknown",F219,IF(G219="Unknown",G219,IF(G219="Galvanized Requiring Replacement",G219,IF(F219="NA",G219,IF(G219="NA",F219,IF(AND(F219="Non Lead",G219="Non Lead"),"Non Lead","")
)))))))</f>
        <v/>
      </c>
      <c r="I219" s="24"/>
      <c r="J219" s="24"/>
      <c r="K219" s="24"/>
      <c r="L219" s="24"/>
      <c r="M219" s="24"/>
      <c r="N219" s="24"/>
      <c r="O219" s="24"/>
      <c r="P219" s="24"/>
      <c r="Q219" s="24"/>
      <c r="R219" s="24"/>
      <c r="S219" s="24"/>
      <c r="T219" s="24"/>
      <c r="U219" s="24"/>
    </row>
    <row r="220" spans="3:21" x14ac:dyDescent="0.3">
      <c r="C220" s="5"/>
      <c r="H220" s="2" t="str">
        <f>IF(F220="Lead",F220,IF(G220="Lead",G220,IF(F220="Unknown",F220,IF(G220="Unknown",G220,IF(G220="Galvanized Requiring Replacement",G220,IF(F220="NA",G220,IF(G220="NA",F220,IF(AND(F220="Non Lead",G220="Non Lead"),"Non Lead","")
)))))))</f>
        <v/>
      </c>
      <c r="J220" s="7"/>
      <c r="N220" s="6"/>
      <c r="O220" s="6"/>
      <c r="P220" s="6"/>
      <c r="Q220" s="6"/>
      <c r="R220" s="6"/>
      <c r="S220" s="6"/>
      <c r="T220" s="6"/>
      <c r="U220" s="6"/>
    </row>
    <row r="221" spans="3:21" x14ac:dyDescent="0.3">
      <c r="C221" s="5"/>
      <c r="D221" s="24"/>
      <c r="E221" s="24"/>
      <c r="F221" s="24"/>
      <c r="G221" s="24"/>
      <c r="H221" s="25" t="str">
        <f t="shared" ref="H221" si="109">IF(F221="Lead",F221,IF(G221="Lead",G221,IF(F221="Unknown",F221,IF(G221="Unknown",G221,IF(G221="Galvanized Requiring Replacement",G221,IF(F221="NA",G221,IF(G221="NA",F221,IF(AND(F221="Non Lead",G221="Non Lead"),"Non Lead","")
)))))))</f>
        <v/>
      </c>
      <c r="I221" s="24"/>
      <c r="J221" s="24"/>
      <c r="K221" s="24"/>
      <c r="L221" s="24"/>
      <c r="M221" s="24"/>
      <c r="N221" s="24"/>
      <c r="O221" s="24"/>
      <c r="P221" s="24"/>
      <c r="Q221" s="24"/>
      <c r="R221" s="24"/>
      <c r="S221" s="24"/>
      <c r="T221" s="24"/>
      <c r="U221" s="24"/>
    </row>
    <row r="222" spans="3:21" x14ac:dyDescent="0.3">
      <c r="C222" s="5"/>
      <c r="H222" s="2" t="str">
        <f>IF(F222="Lead",F222,IF(G222="Lead",G222,IF(F222="Unknown",F222,IF(G222="Unknown",G222,IF(G222="Galvanized Requiring Replacement",G222,IF(F222="NA",G222,IF(G222="NA",F222,IF(AND(F222="Non Lead",G222="Non Lead"),"Non Lead","")
)))))))</f>
        <v/>
      </c>
      <c r="J222" s="7"/>
      <c r="N222" s="6"/>
      <c r="O222" s="6"/>
      <c r="P222" s="6"/>
      <c r="Q222" s="6"/>
      <c r="R222" s="6"/>
      <c r="S222" s="6"/>
      <c r="T222" s="6"/>
      <c r="U222" s="6"/>
    </row>
    <row r="223" spans="3:21" x14ac:dyDescent="0.3">
      <c r="C223" s="5"/>
      <c r="D223" s="24"/>
      <c r="E223" s="24"/>
      <c r="F223" s="24"/>
      <c r="G223" s="24"/>
      <c r="H223" s="25" t="str">
        <f t="shared" ref="H223" si="110">IF(F223="Lead",F223,IF(G223="Lead",G223,IF(F223="Unknown",F223,IF(G223="Unknown",G223,IF(G223="Galvanized Requiring Replacement",G223,IF(F223="NA",G223,IF(G223="NA",F223,IF(AND(F223="Non Lead",G223="Non Lead"),"Non Lead","")
)))))))</f>
        <v/>
      </c>
      <c r="I223" s="24"/>
      <c r="J223" s="24"/>
      <c r="K223" s="24"/>
      <c r="L223" s="24"/>
      <c r="M223" s="24"/>
      <c r="N223" s="24"/>
      <c r="O223" s="24"/>
      <c r="P223" s="24"/>
      <c r="Q223" s="24"/>
      <c r="R223" s="24"/>
      <c r="S223" s="24"/>
      <c r="T223" s="24"/>
      <c r="U223" s="24"/>
    </row>
    <row r="224" spans="3:21" x14ac:dyDescent="0.3">
      <c r="C224" s="5"/>
      <c r="H224" s="2" t="str">
        <f>IF(F224="Lead",F224,IF(G224="Lead",G224,IF(F224="Unknown",F224,IF(G224="Unknown",G224,IF(G224="Galvanized Requiring Replacement",G224,IF(F224="NA",G224,IF(G224="NA",F224,IF(AND(F224="Non Lead",G224="Non Lead"),"Non Lead","")
)))))))</f>
        <v/>
      </c>
      <c r="J224" s="7"/>
      <c r="N224" s="6"/>
      <c r="O224" s="6"/>
      <c r="P224" s="6"/>
      <c r="Q224" s="6"/>
      <c r="R224" s="6"/>
      <c r="S224" s="6"/>
      <c r="T224" s="6"/>
      <c r="U224" s="6"/>
    </row>
    <row r="225" spans="3:21" x14ac:dyDescent="0.3">
      <c r="C225" s="5"/>
      <c r="D225" s="24"/>
      <c r="E225" s="24"/>
      <c r="F225" s="24"/>
      <c r="G225" s="24"/>
      <c r="H225" s="25" t="str">
        <f t="shared" ref="H225" si="111">IF(F225="Lead",F225,IF(G225="Lead",G225,IF(F225="Unknown",F225,IF(G225="Unknown",G225,IF(G225="Galvanized Requiring Replacement",G225,IF(F225="NA",G225,IF(G225="NA",F225,IF(AND(F225="Non Lead",G225="Non Lead"),"Non Lead","")
)))))))</f>
        <v/>
      </c>
      <c r="I225" s="24"/>
      <c r="J225" s="24"/>
      <c r="K225" s="24"/>
      <c r="L225" s="24"/>
      <c r="M225" s="24"/>
      <c r="N225" s="24"/>
      <c r="O225" s="24"/>
      <c r="P225" s="24"/>
      <c r="Q225" s="24"/>
      <c r="R225" s="24"/>
      <c r="S225" s="24"/>
      <c r="T225" s="24"/>
      <c r="U225" s="24"/>
    </row>
    <row r="226" spans="3:21" x14ac:dyDescent="0.3">
      <c r="C226" s="5"/>
      <c r="H226" s="2" t="str">
        <f>IF(F226="Lead",F226,IF(G226="Lead",G226,IF(F226="Unknown",F226,IF(G226="Unknown",G226,IF(G226="Galvanized Requiring Replacement",G226,IF(F226="NA",G226,IF(G226="NA",F226,IF(AND(F226="Non Lead",G226="Non Lead"),"Non Lead","")
)))))))</f>
        <v/>
      </c>
      <c r="J226" s="7"/>
      <c r="N226" s="6"/>
      <c r="O226" s="6"/>
      <c r="P226" s="6"/>
      <c r="Q226" s="6"/>
      <c r="R226" s="6"/>
      <c r="S226" s="6"/>
      <c r="T226" s="6"/>
      <c r="U226" s="6"/>
    </row>
    <row r="227" spans="3:21" x14ac:dyDescent="0.3">
      <c r="C227" s="5"/>
      <c r="D227" s="24"/>
      <c r="E227" s="24"/>
      <c r="F227" s="24"/>
      <c r="G227" s="24"/>
      <c r="H227" s="25" t="str">
        <f t="shared" ref="H227" si="112">IF(F227="Lead",F227,IF(G227="Lead",G227,IF(F227="Unknown",F227,IF(G227="Unknown",G227,IF(G227="Galvanized Requiring Replacement",G227,IF(F227="NA",G227,IF(G227="NA",F227,IF(AND(F227="Non Lead",G227="Non Lead"),"Non Lead","")
)))))))</f>
        <v/>
      </c>
      <c r="I227" s="24"/>
      <c r="J227" s="24"/>
      <c r="K227" s="24"/>
      <c r="L227" s="24"/>
      <c r="M227" s="24"/>
      <c r="N227" s="24"/>
      <c r="O227" s="24"/>
      <c r="P227" s="24"/>
      <c r="Q227" s="24"/>
      <c r="R227" s="24"/>
      <c r="S227" s="24"/>
      <c r="T227" s="24"/>
      <c r="U227" s="24"/>
    </row>
    <row r="228" spans="3:21" x14ac:dyDescent="0.3">
      <c r="C228" s="5"/>
      <c r="H228" s="2" t="str">
        <f>IF(F228="Lead",F228,IF(G228="Lead",G228,IF(F228="Unknown",F228,IF(G228="Unknown",G228,IF(G228="Galvanized Requiring Replacement",G228,IF(F228="NA",G228,IF(G228="NA",F228,IF(AND(F228="Non Lead",G228="Non Lead"),"Non Lead","")
)))))))</f>
        <v/>
      </c>
      <c r="J228" s="7"/>
      <c r="N228" s="6"/>
      <c r="O228" s="6"/>
      <c r="P228" s="6"/>
      <c r="Q228" s="6"/>
      <c r="R228" s="6"/>
      <c r="S228" s="6"/>
      <c r="T228" s="6"/>
      <c r="U228" s="6"/>
    </row>
    <row r="229" spans="3:21" x14ac:dyDescent="0.3">
      <c r="C229" s="5"/>
      <c r="D229" s="24"/>
      <c r="E229" s="24"/>
      <c r="F229" s="24"/>
      <c r="G229" s="24"/>
      <c r="H229" s="25" t="str">
        <f t="shared" ref="H229" si="113">IF(F229="Lead",F229,IF(G229="Lead",G229,IF(F229="Unknown",F229,IF(G229="Unknown",G229,IF(G229="Galvanized Requiring Replacement",G229,IF(F229="NA",G229,IF(G229="NA",F229,IF(AND(F229="Non Lead",G229="Non Lead"),"Non Lead","")
)))))))</f>
        <v/>
      </c>
      <c r="I229" s="24"/>
      <c r="J229" s="24"/>
      <c r="K229" s="24"/>
      <c r="L229" s="24"/>
      <c r="M229" s="24"/>
      <c r="N229" s="24"/>
      <c r="O229" s="24"/>
      <c r="P229" s="24"/>
      <c r="Q229" s="24"/>
      <c r="R229" s="24"/>
      <c r="S229" s="24"/>
      <c r="T229" s="24"/>
      <c r="U229" s="24"/>
    </row>
    <row r="230" spans="3:21" x14ac:dyDescent="0.3">
      <c r="C230" s="5"/>
      <c r="H230" s="2" t="str">
        <f>IF(F230="Lead",F230,IF(G230="Lead",G230,IF(F230="Unknown",F230,IF(G230="Unknown",G230,IF(G230="Galvanized Requiring Replacement",G230,IF(F230="NA",G230,IF(G230="NA",F230,IF(AND(F230="Non Lead",G230="Non Lead"),"Non Lead","")
)))))))</f>
        <v/>
      </c>
      <c r="J230" s="7"/>
      <c r="N230" s="6"/>
      <c r="O230" s="6"/>
      <c r="P230" s="6"/>
      <c r="Q230" s="6"/>
      <c r="R230" s="6"/>
      <c r="S230" s="6"/>
      <c r="T230" s="6"/>
      <c r="U230" s="6"/>
    </row>
    <row r="231" spans="3:21" x14ac:dyDescent="0.3">
      <c r="C231" s="5"/>
      <c r="D231" s="24"/>
      <c r="E231" s="24"/>
      <c r="F231" s="24"/>
      <c r="G231" s="24"/>
      <c r="H231" s="25" t="str">
        <f t="shared" ref="H231" si="114">IF(F231="Lead",F231,IF(G231="Lead",G231,IF(F231="Unknown",F231,IF(G231="Unknown",G231,IF(G231="Galvanized Requiring Replacement",G231,IF(F231="NA",G231,IF(G231="NA",F231,IF(AND(F231="Non Lead",G231="Non Lead"),"Non Lead","")
)))))))</f>
        <v/>
      </c>
      <c r="I231" s="24"/>
      <c r="J231" s="24"/>
      <c r="K231" s="24"/>
      <c r="L231" s="24"/>
      <c r="M231" s="24"/>
      <c r="N231" s="24"/>
      <c r="O231" s="24"/>
      <c r="P231" s="24"/>
      <c r="Q231" s="24"/>
      <c r="R231" s="24"/>
      <c r="S231" s="24"/>
      <c r="T231" s="24"/>
      <c r="U231" s="24"/>
    </row>
    <row r="232" spans="3:21" x14ac:dyDescent="0.3">
      <c r="C232" s="5"/>
      <c r="H232" s="2" t="str">
        <f>IF(F232="Lead",F232,IF(G232="Lead",G232,IF(F232="Unknown",F232,IF(G232="Unknown",G232,IF(G232="Galvanized Requiring Replacement",G232,IF(F232="NA",G232,IF(G232="NA",F232,IF(AND(F232="Non Lead",G232="Non Lead"),"Non Lead","")
)))))))</f>
        <v/>
      </c>
      <c r="J232" s="7"/>
      <c r="N232" s="6"/>
      <c r="O232" s="6"/>
      <c r="P232" s="6"/>
      <c r="Q232" s="6"/>
      <c r="R232" s="6"/>
      <c r="S232" s="6"/>
      <c r="T232" s="6"/>
      <c r="U232" s="6"/>
    </row>
    <row r="233" spans="3:21" x14ac:dyDescent="0.3">
      <c r="C233" s="5"/>
      <c r="D233" s="24"/>
      <c r="E233" s="24"/>
      <c r="F233" s="24"/>
      <c r="G233" s="24"/>
      <c r="H233" s="25" t="str">
        <f t="shared" ref="H233" si="115">IF(F233="Lead",F233,IF(G233="Lead",G233,IF(F233="Unknown",F233,IF(G233="Unknown",G233,IF(G233="Galvanized Requiring Replacement",G233,IF(F233="NA",G233,IF(G233="NA",F233,IF(AND(F233="Non Lead",G233="Non Lead"),"Non Lead","")
)))))))</f>
        <v/>
      </c>
      <c r="I233" s="24"/>
      <c r="J233" s="24"/>
      <c r="K233" s="24"/>
      <c r="L233" s="24"/>
      <c r="M233" s="24"/>
      <c r="N233" s="24"/>
      <c r="O233" s="24"/>
      <c r="P233" s="24"/>
      <c r="Q233" s="24"/>
      <c r="R233" s="24"/>
      <c r="S233" s="24"/>
      <c r="T233" s="24"/>
      <c r="U233" s="24"/>
    </row>
    <row r="234" spans="3:21" x14ac:dyDescent="0.3">
      <c r="C234" s="5"/>
      <c r="H234" s="2" t="str">
        <f>IF(F234="Lead",F234,IF(G234="Lead",G234,IF(F234="Unknown",F234,IF(G234="Unknown",G234,IF(G234="Galvanized Requiring Replacement",G234,IF(F234="NA",G234,IF(G234="NA",F234,IF(AND(F234="Non Lead",G234="Non Lead"),"Non Lead","")
)))))))</f>
        <v/>
      </c>
      <c r="J234" s="7"/>
      <c r="N234" s="6"/>
      <c r="O234" s="6"/>
      <c r="P234" s="6"/>
      <c r="Q234" s="6"/>
      <c r="R234" s="6"/>
      <c r="S234" s="6"/>
      <c r="T234" s="6"/>
      <c r="U234" s="6"/>
    </row>
    <row r="235" spans="3:21" x14ac:dyDescent="0.3">
      <c r="C235" s="5"/>
      <c r="D235" s="24"/>
      <c r="E235" s="24"/>
      <c r="F235" s="24"/>
      <c r="G235" s="24"/>
      <c r="H235" s="25" t="str">
        <f t="shared" ref="H235" si="116">IF(F235="Lead",F235,IF(G235="Lead",G235,IF(F235="Unknown",F235,IF(G235="Unknown",G235,IF(G235="Galvanized Requiring Replacement",G235,IF(F235="NA",G235,IF(G235="NA",F235,IF(AND(F235="Non Lead",G235="Non Lead"),"Non Lead","")
)))))))</f>
        <v/>
      </c>
      <c r="I235" s="24"/>
      <c r="J235" s="24"/>
      <c r="K235" s="24"/>
      <c r="L235" s="24"/>
      <c r="M235" s="24"/>
      <c r="N235" s="24"/>
      <c r="O235" s="24"/>
      <c r="P235" s="24"/>
      <c r="Q235" s="24"/>
      <c r="R235" s="24"/>
      <c r="S235" s="24"/>
      <c r="T235" s="24"/>
      <c r="U235" s="24"/>
    </row>
    <row r="236" spans="3:21" x14ac:dyDescent="0.3">
      <c r="C236" s="5"/>
      <c r="H236" s="2" t="str">
        <f>IF(F236="Lead",F236,IF(G236="Lead",G236,IF(F236="Unknown",F236,IF(G236="Unknown",G236,IF(G236="Galvanized Requiring Replacement",G236,IF(F236="NA",G236,IF(G236="NA",F236,IF(AND(F236="Non Lead",G236="Non Lead"),"Non Lead","")
)))))))</f>
        <v/>
      </c>
      <c r="J236" s="7"/>
      <c r="N236" s="6"/>
      <c r="O236" s="6"/>
      <c r="P236" s="6"/>
      <c r="Q236" s="6"/>
      <c r="R236" s="6"/>
      <c r="S236" s="6"/>
      <c r="T236" s="6"/>
      <c r="U236" s="6"/>
    </row>
    <row r="237" spans="3:21" x14ac:dyDescent="0.3">
      <c r="C237" s="5"/>
      <c r="D237" s="24"/>
      <c r="E237" s="24"/>
      <c r="F237" s="24"/>
      <c r="G237" s="24"/>
      <c r="H237" s="25" t="str">
        <f t="shared" ref="H237" si="117">IF(F237="Lead",F237,IF(G237="Lead",G237,IF(F237="Unknown",F237,IF(G237="Unknown",G237,IF(G237="Galvanized Requiring Replacement",G237,IF(F237="NA",G237,IF(G237="NA",F237,IF(AND(F237="Non Lead",G237="Non Lead"),"Non Lead","")
)))))))</f>
        <v/>
      </c>
      <c r="I237" s="24"/>
      <c r="J237" s="24"/>
      <c r="K237" s="24"/>
      <c r="L237" s="24"/>
      <c r="M237" s="24"/>
      <c r="N237" s="24"/>
      <c r="O237" s="24"/>
      <c r="P237" s="24"/>
      <c r="Q237" s="24"/>
      <c r="R237" s="24"/>
      <c r="S237" s="24"/>
      <c r="T237" s="24"/>
      <c r="U237" s="24"/>
    </row>
    <row r="238" spans="3:21" x14ac:dyDescent="0.3">
      <c r="C238" s="5"/>
      <c r="H238" s="2" t="str">
        <f>IF(F238="Lead",F238,IF(G238="Lead",G238,IF(F238="Unknown",F238,IF(G238="Unknown",G238,IF(G238="Galvanized Requiring Replacement",G238,IF(F238="NA",G238,IF(G238="NA",F238,IF(AND(F238="Non Lead",G238="Non Lead"),"Non Lead","")
)))))))</f>
        <v/>
      </c>
      <c r="J238" s="7"/>
      <c r="N238" s="6"/>
      <c r="O238" s="6"/>
      <c r="P238" s="6"/>
      <c r="Q238" s="6"/>
      <c r="R238" s="6"/>
      <c r="S238" s="6"/>
      <c r="T238" s="6"/>
      <c r="U238" s="6"/>
    </row>
    <row r="239" spans="3:21" x14ac:dyDescent="0.3">
      <c r="C239" s="5"/>
      <c r="D239" s="24"/>
      <c r="E239" s="24"/>
      <c r="F239" s="24"/>
      <c r="G239" s="24"/>
      <c r="H239" s="25" t="str">
        <f t="shared" ref="H239" si="118">IF(F239="Lead",F239,IF(G239="Lead",G239,IF(F239="Unknown",F239,IF(G239="Unknown",G239,IF(G239="Galvanized Requiring Replacement",G239,IF(F239="NA",G239,IF(G239="NA",F239,IF(AND(F239="Non Lead",G239="Non Lead"),"Non Lead","")
)))))))</f>
        <v/>
      </c>
      <c r="I239" s="24"/>
      <c r="J239" s="24"/>
      <c r="K239" s="24"/>
      <c r="L239" s="24"/>
      <c r="M239" s="24"/>
      <c r="N239" s="24"/>
      <c r="O239" s="24"/>
      <c r="P239" s="24"/>
      <c r="Q239" s="24"/>
      <c r="R239" s="24"/>
      <c r="S239" s="24"/>
      <c r="T239" s="24"/>
      <c r="U239" s="24"/>
    </row>
    <row r="240" spans="3:21" x14ac:dyDescent="0.3">
      <c r="C240" s="5"/>
      <c r="H240" s="2" t="str">
        <f>IF(F240="Lead",F240,IF(G240="Lead",G240,IF(F240="Unknown",F240,IF(G240="Unknown",G240,IF(G240="Galvanized Requiring Replacement",G240,IF(F240="NA",G240,IF(G240="NA",F240,IF(AND(F240="Non Lead",G240="Non Lead"),"Non Lead","")
)))))))</f>
        <v/>
      </c>
      <c r="J240" s="7"/>
      <c r="N240" s="6"/>
      <c r="O240" s="6"/>
      <c r="P240" s="6"/>
      <c r="Q240" s="6"/>
      <c r="R240" s="6"/>
      <c r="S240" s="6"/>
      <c r="T240" s="6"/>
      <c r="U240" s="6"/>
    </row>
    <row r="241" spans="3:21" x14ac:dyDescent="0.3">
      <c r="C241" s="5"/>
      <c r="D241" s="24"/>
      <c r="E241" s="24"/>
      <c r="F241" s="24"/>
      <c r="G241" s="24"/>
      <c r="H241" s="25" t="str">
        <f t="shared" ref="H241" si="119">IF(F241="Lead",F241,IF(G241="Lead",G241,IF(F241="Unknown",F241,IF(G241="Unknown",G241,IF(G241="Galvanized Requiring Replacement",G241,IF(F241="NA",G241,IF(G241="NA",F241,IF(AND(F241="Non Lead",G241="Non Lead"),"Non Lead","")
)))))))</f>
        <v/>
      </c>
      <c r="I241" s="24"/>
      <c r="J241" s="24"/>
      <c r="K241" s="24"/>
      <c r="L241" s="24"/>
      <c r="M241" s="24"/>
      <c r="N241" s="24"/>
      <c r="O241" s="24"/>
      <c r="P241" s="24"/>
      <c r="Q241" s="24"/>
      <c r="R241" s="24"/>
      <c r="S241" s="24"/>
      <c r="T241" s="24"/>
      <c r="U241" s="24"/>
    </row>
    <row r="242" spans="3:21" x14ac:dyDescent="0.3">
      <c r="C242" s="5"/>
      <c r="H242" s="2" t="str">
        <f>IF(F242="Lead",F242,IF(G242="Lead",G242,IF(F242="Unknown",F242,IF(G242="Unknown",G242,IF(G242="Galvanized Requiring Replacement",G242,IF(F242="NA",G242,IF(G242="NA",F242,IF(AND(F242="Non Lead",G242="Non Lead"),"Non Lead","")
)))))))</f>
        <v/>
      </c>
      <c r="J242" s="7"/>
      <c r="N242" s="6"/>
      <c r="O242" s="6"/>
      <c r="P242" s="6"/>
      <c r="Q242" s="6"/>
      <c r="R242" s="6"/>
      <c r="S242" s="6"/>
      <c r="T242" s="6"/>
      <c r="U242" s="6"/>
    </row>
    <row r="243" spans="3:21" x14ac:dyDescent="0.3">
      <c r="C243" s="5"/>
      <c r="D243" s="24"/>
      <c r="E243" s="24"/>
      <c r="F243" s="24"/>
      <c r="G243" s="24"/>
      <c r="H243" s="25" t="str">
        <f t="shared" ref="H243" si="120">IF(F243="Lead",F243,IF(G243="Lead",G243,IF(F243="Unknown",F243,IF(G243="Unknown",G243,IF(G243="Galvanized Requiring Replacement",G243,IF(F243="NA",G243,IF(G243="NA",F243,IF(AND(F243="Non Lead",G243="Non Lead"),"Non Lead","")
)))))))</f>
        <v/>
      </c>
      <c r="I243" s="24"/>
      <c r="J243" s="24"/>
      <c r="K243" s="24"/>
      <c r="L243" s="24"/>
      <c r="M243" s="24"/>
      <c r="N243" s="24"/>
      <c r="O243" s="24"/>
      <c r="P243" s="24"/>
      <c r="Q243" s="24"/>
      <c r="R243" s="24"/>
      <c r="S243" s="24"/>
      <c r="T243" s="24"/>
      <c r="U243" s="24"/>
    </row>
    <row r="244" spans="3:21" x14ac:dyDescent="0.3">
      <c r="C244" s="5"/>
      <c r="H244" s="2" t="str">
        <f>IF(F244="Lead",F244,IF(G244="Lead",G244,IF(F244="Unknown",F244,IF(G244="Unknown",G244,IF(G244="Galvanized Requiring Replacement",G244,IF(F244="NA",G244,IF(G244="NA",F244,IF(AND(F244="Non Lead",G244="Non Lead"),"Non Lead","")
)))))))</f>
        <v/>
      </c>
      <c r="J244" s="7"/>
      <c r="N244" s="6"/>
      <c r="O244" s="6"/>
      <c r="P244" s="6"/>
      <c r="Q244" s="6"/>
      <c r="R244" s="6"/>
      <c r="S244" s="6"/>
      <c r="T244" s="6"/>
      <c r="U244" s="6"/>
    </row>
    <row r="245" spans="3:21" x14ac:dyDescent="0.3">
      <c r="C245" s="5"/>
      <c r="D245" s="24"/>
      <c r="E245" s="24"/>
      <c r="F245" s="24"/>
      <c r="G245" s="24"/>
      <c r="H245" s="25" t="str">
        <f t="shared" ref="H245" si="121">IF(F245="Lead",F245,IF(G245="Lead",G245,IF(F245="Unknown",F245,IF(G245="Unknown",G245,IF(G245="Galvanized Requiring Replacement",G245,IF(F245="NA",G245,IF(G245="NA",F245,IF(AND(F245="Non Lead",G245="Non Lead"),"Non Lead","")
)))))))</f>
        <v/>
      </c>
      <c r="I245" s="24"/>
      <c r="J245" s="24"/>
      <c r="K245" s="24"/>
      <c r="L245" s="24"/>
      <c r="M245" s="24"/>
      <c r="N245" s="24"/>
      <c r="O245" s="24"/>
      <c r="P245" s="24"/>
      <c r="Q245" s="24"/>
      <c r="R245" s="24"/>
      <c r="S245" s="24"/>
      <c r="T245" s="24"/>
      <c r="U245" s="24"/>
    </row>
    <row r="246" spans="3:21" x14ac:dyDescent="0.3">
      <c r="C246" s="5"/>
      <c r="H246" s="2" t="str">
        <f>IF(F246="Lead",F246,IF(G246="Lead",G246,IF(F246="Unknown",F246,IF(G246="Unknown",G246,IF(G246="Galvanized Requiring Replacement",G246,IF(F246="NA",G246,IF(G246="NA",F246,IF(AND(F246="Non Lead",G246="Non Lead"),"Non Lead","")
)))))))</f>
        <v/>
      </c>
      <c r="J246" s="7"/>
      <c r="N246" s="6"/>
      <c r="O246" s="6"/>
      <c r="P246" s="6"/>
      <c r="Q246" s="6"/>
      <c r="R246" s="6"/>
      <c r="S246" s="6"/>
      <c r="T246" s="6"/>
      <c r="U246" s="6"/>
    </row>
    <row r="247" spans="3:21" x14ac:dyDescent="0.3">
      <c r="C247" s="5"/>
      <c r="D247" s="24"/>
      <c r="E247" s="24"/>
      <c r="F247" s="24"/>
      <c r="G247" s="24"/>
      <c r="H247" s="25" t="str">
        <f t="shared" ref="H247" si="122">IF(F247="Lead",F247,IF(G247="Lead",G247,IF(F247="Unknown",F247,IF(G247="Unknown",G247,IF(G247="Galvanized Requiring Replacement",G247,IF(F247="NA",G247,IF(G247="NA",F247,IF(AND(F247="Non Lead",G247="Non Lead"),"Non Lead","")
)))))))</f>
        <v/>
      </c>
      <c r="I247" s="24"/>
      <c r="J247" s="24"/>
      <c r="K247" s="24"/>
      <c r="L247" s="24"/>
      <c r="M247" s="24"/>
      <c r="N247" s="24"/>
      <c r="O247" s="24"/>
      <c r="P247" s="24"/>
      <c r="Q247" s="24"/>
      <c r="R247" s="24"/>
      <c r="S247" s="24"/>
      <c r="T247" s="24"/>
      <c r="U247" s="24"/>
    </row>
    <row r="248" spans="3:21" x14ac:dyDescent="0.3">
      <c r="C248" s="5"/>
      <c r="H248" s="2" t="str">
        <f>IF(F248="Lead",F248,IF(G248="Lead",G248,IF(F248="Unknown",F248,IF(G248="Unknown",G248,IF(G248="Galvanized Requiring Replacement",G248,IF(F248="NA",G248,IF(G248="NA",F248,IF(AND(F248="Non Lead",G248="Non Lead"),"Non Lead","")
)))))))</f>
        <v/>
      </c>
      <c r="J248" s="7"/>
      <c r="N248" s="6"/>
      <c r="O248" s="6"/>
      <c r="P248" s="6"/>
      <c r="Q248" s="6"/>
      <c r="R248" s="6"/>
      <c r="S248" s="6"/>
      <c r="T248" s="6"/>
      <c r="U248" s="6"/>
    </row>
    <row r="249" spans="3:21" x14ac:dyDescent="0.3">
      <c r="C249" s="5"/>
      <c r="D249" s="24"/>
      <c r="E249" s="24"/>
      <c r="F249" s="24"/>
      <c r="G249" s="24"/>
      <c r="H249" s="25" t="str">
        <f t="shared" ref="H249" si="123">IF(F249="Lead",F249,IF(G249="Lead",G249,IF(F249="Unknown",F249,IF(G249="Unknown",G249,IF(G249="Galvanized Requiring Replacement",G249,IF(F249="NA",G249,IF(G249="NA",F249,IF(AND(F249="Non Lead",G249="Non Lead"),"Non Lead","")
)))))))</f>
        <v/>
      </c>
      <c r="I249" s="24"/>
      <c r="J249" s="24"/>
      <c r="K249" s="24"/>
      <c r="L249" s="24"/>
      <c r="M249" s="24"/>
      <c r="N249" s="24"/>
      <c r="O249" s="24"/>
      <c r="P249" s="24"/>
      <c r="Q249" s="24"/>
      <c r="R249" s="24"/>
      <c r="S249" s="24"/>
      <c r="T249" s="24"/>
      <c r="U249" s="24"/>
    </row>
    <row r="250" spans="3:21" x14ac:dyDescent="0.3">
      <c r="C250" s="5"/>
      <c r="H250" s="2" t="str">
        <f>IF(F250="Lead",F250,IF(G250="Lead",G250,IF(F250="Unknown",F250,IF(G250="Unknown",G250,IF(G250="Galvanized Requiring Replacement",G250,IF(F250="NA",G250,IF(G250="NA",F250,IF(AND(F250="Non Lead",G250="Non Lead"),"Non Lead","")
)))))))</f>
        <v/>
      </c>
      <c r="J250" s="7"/>
      <c r="N250" s="6"/>
      <c r="O250" s="6"/>
      <c r="P250" s="6"/>
      <c r="Q250" s="6"/>
      <c r="R250" s="6"/>
      <c r="S250" s="6"/>
      <c r="T250" s="6"/>
      <c r="U250" s="6"/>
    </row>
    <row r="251" spans="3:21" x14ac:dyDescent="0.3">
      <c r="C251" s="5"/>
      <c r="D251" s="24"/>
      <c r="E251" s="24"/>
      <c r="F251" s="24"/>
      <c r="G251" s="24"/>
      <c r="H251" s="25" t="str">
        <f t="shared" ref="H251" si="124">IF(F251="Lead",F251,IF(G251="Lead",G251,IF(F251="Unknown",F251,IF(G251="Unknown",G251,IF(G251="Galvanized Requiring Replacement",G251,IF(F251="NA",G251,IF(G251="NA",F251,IF(AND(F251="Non Lead",G251="Non Lead"),"Non Lead","")
)))))))</f>
        <v/>
      </c>
      <c r="I251" s="24"/>
      <c r="J251" s="24"/>
      <c r="K251" s="24"/>
      <c r="L251" s="24"/>
      <c r="M251" s="24"/>
      <c r="N251" s="24"/>
      <c r="O251" s="24"/>
      <c r="P251" s="24"/>
      <c r="Q251" s="24"/>
      <c r="R251" s="24"/>
      <c r="S251" s="24"/>
      <c r="T251" s="24"/>
      <c r="U251" s="24"/>
    </row>
    <row r="252" spans="3:21" x14ac:dyDescent="0.3">
      <c r="C252" s="5"/>
      <c r="H252" s="2" t="str">
        <f>IF(F252="Lead",F252,IF(G252="Lead",G252,IF(F252="Unknown",F252,IF(G252="Unknown",G252,IF(G252="Galvanized Requiring Replacement",G252,IF(F252="NA",G252,IF(G252="NA",F252,IF(AND(F252="Non Lead",G252="Non Lead"),"Non Lead","")
)))))))</f>
        <v/>
      </c>
      <c r="J252" s="7"/>
      <c r="N252" s="6"/>
      <c r="O252" s="6"/>
      <c r="P252" s="6"/>
      <c r="Q252" s="6"/>
      <c r="R252" s="6"/>
      <c r="S252" s="6"/>
      <c r="T252" s="6"/>
      <c r="U252" s="6"/>
    </row>
    <row r="253" spans="3:21" x14ac:dyDescent="0.3">
      <c r="C253" s="5"/>
      <c r="D253" s="24"/>
      <c r="E253" s="24"/>
      <c r="F253" s="24"/>
      <c r="G253" s="24"/>
      <c r="H253" s="25" t="str">
        <f t="shared" ref="H253" si="125">IF(F253="Lead",F253,IF(G253="Lead",G253,IF(F253="Unknown",F253,IF(G253="Unknown",G253,IF(G253="Galvanized Requiring Replacement",G253,IF(F253="NA",G253,IF(G253="NA",F253,IF(AND(F253="Non Lead",G253="Non Lead"),"Non Lead","")
)))))))</f>
        <v/>
      </c>
      <c r="I253" s="24"/>
      <c r="J253" s="24"/>
      <c r="K253" s="24"/>
      <c r="L253" s="24"/>
      <c r="M253" s="24"/>
      <c r="N253" s="24"/>
      <c r="O253" s="24"/>
      <c r="P253" s="24"/>
      <c r="Q253" s="24"/>
      <c r="R253" s="24"/>
      <c r="S253" s="24"/>
      <c r="T253" s="24"/>
      <c r="U253" s="24"/>
    </row>
    <row r="254" spans="3:21" x14ac:dyDescent="0.3">
      <c r="C254" s="5"/>
      <c r="H254" s="2" t="str">
        <f>IF(F254="Lead",F254,IF(G254="Lead",G254,IF(F254="Unknown",F254,IF(G254="Unknown",G254,IF(G254="Galvanized Requiring Replacement",G254,IF(F254="NA",G254,IF(G254="NA",F254,IF(AND(F254="Non Lead",G254="Non Lead"),"Non Lead","")
)))))))</f>
        <v/>
      </c>
      <c r="J254" s="7"/>
      <c r="N254" s="6"/>
      <c r="O254" s="6"/>
      <c r="P254" s="6"/>
      <c r="Q254" s="6"/>
      <c r="R254" s="6"/>
      <c r="S254" s="6"/>
      <c r="T254" s="6"/>
      <c r="U254" s="6"/>
    </row>
    <row r="255" spans="3:21" x14ac:dyDescent="0.3">
      <c r="C255" s="5"/>
      <c r="D255" s="24"/>
      <c r="E255" s="24"/>
      <c r="F255" s="24"/>
      <c r="G255" s="24"/>
      <c r="H255" s="25" t="str">
        <f t="shared" ref="H255" si="126">IF(F255="Lead",F255,IF(G255="Lead",G255,IF(F255="Unknown",F255,IF(G255="Unknown",G255,IF(G255="Galvanized Requiring Replacement",G255,IF(F255="NA",G255,IF(G255="NA",F255,IF(AND(F255="Non Lead",G255="Non Lead"),"Non Lead","")
)))))))</f>
        <v/>
      </c>
      <c r="I255" s="24"/>
      <c r="J255" s="24"/>
      <c r="K255" s="24"/>
      <c r="L255" s="24"/>
      <c r="M255" s="24"/>
      <c r="N255" s="24"/>
      <c r="O255" s="24"/>
      <c r="P255" s="24"/>
      <c r="Q255" s="24"/>
      <c r="R255" s="24"/>
      <c r="S255" s="24"/>
      <c r="T255" s="24"/>
      <c r="U255" s="24"/>
    </row>
    <row r="256" spans="3:21" x14ac:dyDescent="0.3">
      <c r="C256" s="5"/>
      <c r="H256" s="2" t="str">
        <f>IF(F256="Lead",F256,IF(G256="Lead",G256,IF(F256="Unknown",F256,IF(G256="Unknown",G256,IF(G256="Galvanized Requiring Replacement",G256,IF(F256="NA",G256,IF(G256="NA",F256,IF(AND(F256="Non Lead",G256="Non Lead"),"Non Lead","")
)))))))</f>
        <v/>
      </c>
      <c r="J256" s="7"/>
      <c r="N256" s="6"/>
      <c r="O256" s="6"/>
      <c r="P256" s="6"/>
      <c r="Q256" s="6"/>
      <c r="R256" s="6"/>
      <c r="S256" s="6"/>
      <c r="T256" s="6"/>
      <c r="U256" s="6"/>
    </row>
    <row r="257" spans="3:21" x14ac:dyDescent="0.3">
      <c r="C257" s="5"/>
      <c r="D257" s="24"/>
      <c r="E257" s="24"/>
      <c r="F257" s="24"/>
      <c r="G257" s="24"/>
      <c r="H257" s="25" t="str">
        <f t="shared" ref="H257" si="127">IF(F257="Lead",F257,IF(G257="Lead",G257,IF(F257="Unknown",F257,IF(G257="Unknown",G257,IF(G257="Galvanized Requiring Replacement",G257,IF(F257="NA",G257,IF(G257="NA",F257,IF(AND(F257="Non Lead",G257="Non Lead"),"Non Lead","")
)))))))</f>
        <v/>
      </c>
      <c r="I257" s="24"/>
      <c r="J257" s="24"/>
      <c r="K257" s="24"/>
      <c r="L257" s="24"/>
      <c r="M257" s="24"/>
      <c r="N257" s="24"/>
      <c r="O257" s="24"/>
      <c r="P257" s="24"/>
      <c r="Q257" s="24"/>
      <c r="R257" s="24"/>
      <c r="S257" s="24"/>
      <c r="T257" s="24"/>
      <c r="U257" s="24"/>
    </row>
    <row r="258" spans="3:21" x14ac:dyDescent="0.3">
      <c r="C258" s="5"/>
      <c r="H258" s="2" t="str">
        <f>IF(F258="Lead",F258,IF(G258="Lead",G258,IF(F258="Unknown",F258,IF(G258="Unknown",G258,IF(G258="Galvanized Requiring Replacement",G258,IF(F258="NA",G258,IF(G258="NA",F258,IF(AND(F258="Non Lead",G258="Non Lead"),"Non Lead","")
)))))))</f>
        <v/>
      </c>
      <c r="J258" s="7"/>
      <c r="N258" s="6"/>
      <c r="O258" s="6"/>
      <c r="P258" s="6"/>
      <c r="Q258" s="6"/>
      <c r="R258" s="6"/>
      <c r="S258" s="6"/>
      <c r="T258" s="6"/>
      <c r="U258" s="6"/>
    </row>
    <row r="259" spans="3:21" x14ac:dyDescent="0.3">
      <c r="C259" s="5"/>
      <c r="D259" s="24"/>
      <c r="E259" s="24"/>
      <c r="F259" s="24"/>
      <c r="G259" s="24"/>
      <c r="H259" s="25" t="str">
        <f t="shared" ref="H259" si="128">IF(F259="Lead",F259,IF(G259="Lead",G259,IF(F259="Unknown",F259,IF(G259="Unknown",G259,IF(G259="Galvanized Requiring Replacement",G259,IF(F259="NA",G259,IF(G259="NA",F259,IF(AND(F259="Non Lead",G259="Non Lead"),"Non Lead","")
)))))))</f>
        <v/>
      </c>
      <c r="I259" s="24"/>
      <c r="J259" s="24"/>
      <c r="K259" s="24"/>
      <c r="L259" s="24"/>
      <c r="M259" s="24"/>
      <c r="N259" s="24"/>
      <c r="O259" s="24"/>
      <c r="P259" s="24"/>
      <c r="Q259" s="24"/>
      <c r="R259" s="24"/>
      <c r="S259" s="24"/>
      <c r="T259" s="24"/>
      <c r="U259" s="24"/>
    </row>
    <row r="260" spans="3:21" x14ac:dyDescent="0.3">
      <c r="C260" s="5"/>
      <c r="H260" s="2" t="str">
        <f>IF(F260="Lead",F260,IF(G260="Lead",G260,IF(F260="Unknown",F260,IF(G260="Unknown",G260,IF(G260="Galvanized Requiring Replacement",G260,IF(F260="NA",G260,IF(G260="NA",F260,IF(AND(F260="Non Lead",G260="Non Lead"),"Non Lead","")
)))))))</f>
        <v/>
      </c>
      <c r="J260" s="7"/>
      <c r="N260" s="6"/>
      <c r="O260" s="6"/>
      <c r="P260" s="6"/>
      <c r="Q260" s="6"/>
      <c r="R260" s="6"/>
      <c r="S260" s="6"/>
      <c r="T260" s="6"/>
      <c r="U260" s="6"/>
    </row>
    <row r="261" spans="3:21" x14ac:dyDescent="0.3">
      <c r="C261" s="5"/>
      <c r="D261" s="24"/>
      <c r="E261" s="24"/>
      <c r="F261" s="24"/>
      <c r="G261" s="24"/>
      <c r="H261" s="25" t="str">
        <f t="shared" ref="H261" si="129">IF(F261="Lead",F261,IF(G261="Lead",G261,IF(F261="Unknown",F261,IF(G261="Unknown",G261,IF(G261="Galvanized Requiring Replacement",G261,IF(F261="NA",G261,IF(G261="NA",F261,IF(AND(F261="Non Lead",G261="Non Lead"),"Non Lead","")
)))))))</f>
        <v/>
      </c>
      <c r="I261" s="24"/>
      <c r="J261" s="24"/>
      <c r="K261" s="24"/>
      <c r="L261" s="24"/>
      <c r="M261" s="24"/>
      <c r="N261" s="24"/>
      <c r="O261" s="24"/>
      <c r="P261" s="24"/>
      <c r="Q261" s="24"/>
      <c r="R261" s="24"/>
      <c r="S261" s="24"/>
      <c r="T261" s="24"/>
      <c r="U261" s="24"/>
    </row>
    <row r="262" spans="3:21" x14ac:dyDescent="0.3">
      <c r="C262" s="5"/>
      <c r="H262" s="2" t="str">
        <f>IF(F262="Lead",F262,IF(G262="Lead",G262,IF(F262="Unknown",F262,IF(G262="Unknown",G262,IF(G262="Galvanized Requiring Replacement",G262,IF(F262="NA",G262,IF(G262="NA",F262,IF(AND(F262="Non Lead",G262="Non Lead"),"Non Lead","")
)))))))</f>
        <v/>
      </c>
      <c r="J262" s="7"/>
      <c r="N262" s="6"/>
      <c r="O262" s="6"/>
      <c r="P262" s="6"/>
      <c r="Q262" s="6"/>
      <c r="R262" s="6"/>
      <c r="S262" s="6"/>
      <c r="T262" s="6"/>
      <c r="U262" s="6"/>
    </row>
    <row r="263" spans="3:21" x14ac:dyDescent="0.3">
      <c r="C263" s="5"/>
      <c r="D263" s="24"/>
      <c r="E263" s="24"/>
      <c r="F263" s="24"/>
      <c r="G263" s="24"/>
      <c r="H263" s="25" t="str">
        <f t="shared" ref="H263" si="130">IF(F263="Lead",F263,IF(G263="Lead",G263,IF(F263="Unknown",F263,IF(G263="Unknown",G263,IF(G263="Galvanized Requiring Replacement",G263,IF(F263="NA",G263,IF(G263="NA",F263,IF(AND(F263="Non Lead",G263="Non Lead"),"Non Lead","")
)))))))</f>
        <v/>
      </c>
      <c r="I263" s="24"/>
      <c r="J263" s="24"/>
      <c r="K263" s="24"/>
      <c r="L263" s="24"/>
      <c r="M263" s="24"/>
      <c r="N263" s="24"/>
      <c r="O263" s="24"/>
      <c r="P263" s="24"/>
      <c r="Q263" s="24"/>
      <c r="R263" s="24"/>
      <c r="S263" s="24"/>
      <c r="T263" s="24"/>
      <c r="U263" s="24"/>
    </row>
    <row r="264" spans="3:21" x14ac:dyDescent="0.3">
      <c r="C264" s="5"/>
      <c r="H264" s="2" t="str">
        <f>IF(F264="Lead",F264,IF(G264="Lead",G264,IF(F264="Unknown",F264,IF(G264="Unknown",G264,IF(G264="Galvanized Requiring Replacement",G264,IF(F264="NA",G264,IF(G264="NA",F264,IF(AND(F264="Non Lead",G264="Non Lead"),"Non Lead","")
)))))))</f>
        <v/>
      </c>
      <c r="J264" s="7"/>
      <c r="N264" s="6"/>
      <c r="O264" s="6"/>
      <c r="P264" s="6"/>
      <c r="Q264" s="6"/>
      <c r="R264" s="6"/>
      <c r="S264" s="6"/>
      <c r="T264" s="6"/>
      <c r="U264" s="6"/>
    </row>
    <row r="265" spans="3:21" x14ac:dyDescent="0.3">
      <c r="C265" s="5"/>
      <c r="D265" s="24"/>
      <c r="E265" s="24"/>
      <c r="F265" s="24"/>
      <c r="G265" s="24"/>
      <c r="H265" s="25" t="str">
        <f t="shared" ref="H265" si="131">IF(F265="Lead",F265,IF(G265="Lead",G265,IF(F265="Unknown",F265,IF(G265="Unknown",G265,IF(G265="Galvanized Requiring Replacement",G265,IF(F265="NA",G265,IF(G265="NA",F265,IF(AND(F265="Non Lead",G265="Non Lead"),"Non Lead","")
)))))))</f>
        <v/>
      </c>
      <c r="I265" s="24"/>
      <c r="J265" s="24"/>
      <c r="K265" s="24"/>
      <c r="L265" s="24"/>
      <c r="M265" s="24"/>
      <c r="N265" s="24"/>
      <c r="O265" s="24"/>
      <c r="P265" s="24"/>
      <c r="Q265" s="24"/>
      <c r="R265" s="24"/>
      <c r="S265" s="24"/>
      <c r="T265" s="24"/>
      <c r="U265" s="24"/>
    </row>
    <row r="266" spans="3:21" x14ac:dyDescent="0.3">
      <c r="C266" s="5"/>
      <c r="H266" s="2" t="str">
        <f>IF(F266="Lead",F266,IF(G266="Lead",G266,IF(F266="Unknown",F266,IF(G266="Unknown",G266,IF(G266="Galvanized Requiring Replacement",G266,IF(F266="NA",G266,IF(G266="NA",F266,IF(AND(F266="Non Lead",G266="Non Lead"),"Non Lead","")
)))))))</f>
        <v/>
      </c>
      <c r="J266" s="7"/>
      <c r="N266" s="6"/>
      <c r="O266" s="6"/>
      <c r="P266" s="6"/>
      <c r="Q266" s="6"/>
      <c r="R266" s="6"/>
      <c r="S266" s="6"/>
      <c r="T266" s="6"/>
      <c r="U266" s="6"/>
    </row>
    <row r="267" spans="3:21" x14ac:dyDescent="0.3">
      <c r="C267" s="5"/>
      <c r="D267" s="24"/>
      <c r="E267" s="24"/>
      <c r="F267" s="24"/>
      <c r="G267" s="24"/>
      <c r="H267" s="25" t="str">
        <f t="shared" ref="H267" si="132">IF(F267="Lead",F267,IF(G267="Lead",G267,IF(F267="Unknown",F267,IF(G267="Unknown",G267,IF(G267="Galvanized Requiring Replacement",G267,IF(F267="NA",G267,IF(G267="NA",F267,IF(AND(F267="Non Lead",G267="Non Lead"),"Non Lead","")
)))))))</f>
        <v/>
      </c>
      <c r="I267" s="24"/>
      <c r="J267" s="24"/>
      <c r="K267" s="24"/>
      <c r="L267" s="24"/>
      <c r="M267" s="24"/>
      <c r="N267" s="24"/>
      <c r="O267" s="24"/>
      <c r="P267" s="24"/>
      <c r="Q267" s="24"/>
      <c r="R267" s="24"/>
      <c r="S267" s="24"/>
      <c r="T267" s="24"/>
      <c r="U267" s="24"/>
    </row>
    <row r="268" spans="3:21" x14ac:dyDescent="0.3">
      <c r="C268" s="5"/>
      <c r="H268" s="2" t="str">
        <f>IF(F268="Lead",F268,IF(G268="Lead",G268,IF(F268="Unknown",F268,IF(G268="Unknown",G268,IF(G268="Galvanized Requiring Replacement",G268,IF(F268="NA",G268,IF(G268="NA",F268,IF(AND(F268="Non Lead",G268="Non Lead"),"Non Lead","")
)))))))</f>
        <v/>
      </c>
      <c r="J268" s="7"/>
      <c r="N268" s="6"/>
      <c r="O268" s="6"/>
      <c r="P268" s="6"/>
      <c r="Q268" s="6"/>
      <c r="R268" s="6"/>
      <c r="S268" s="6"/>
      <c r="T268" s="6"/>
      <c r="U268" s="6"/>
    </row>
    <row r="269" spans="3:21" x14ac:dyDescent="0.3">
      <c r="C269" s="5"/>
      <c r="D269" s="24"/>
      <c r="E269" s="24"/>
      <c r="F269" s="24"/>
      <c r="G269" s="24"/>
      <c r="H269" s="25" t="str">
        <f t="shared" ref="H269" si="133">IF(F269="Lead",F269,IF(G269="Lead",G269,IF(F269="Unknown",F269,IF(G269="Unknown",G269,IF(G269="Galvanized Requiring Replacement",G269,IF(F269="NA",G269,IF(G269="NA",F269,IF(AND(F269="Non Lead",G269="Non Lead"),"Non Lead","")
)))))))</f>
        <v/>
      </c>
      <c r="I269" s="24"/>
      <c r="J269" s="24"/>
      <c r="K269" s="24"/>
      <c r="L269" s="24"/>
      <c r="M269" s="24"/>
      <c r="N269" s="24"/>
      <c r="O269" s="24"/>
      <c r="P269" s="24"/>
      <c r="Q269" s="24"/>
      <c r="R269" s="24"/>
      <c r="S269" s="24"/>
      <c r="T269" s="24"/>
      <c r="U269" s="24"/>
    </row>
    <row r="270" spans="3:21" x14ac:dyDescent="0.3">
      <c r="C270" s="5"/>
      <c r="H270" s="2" t="str">
        <f>IF(F270="Lead",F270,IF(G270="Lead",G270,IF(F270="Unknown",F270,IF(G270="Unknown",G270,IF(G270="Galvanized Requiring Replacement",G270,IF(F270="NA",G270,IF(G270="NA",F270,IF(AND(F270="Non Lead",G270="Non Lead"),"Non Lead","")
)))))))</f>
        <v/>
      </c>
      <c r="J270" s="7"/>
      <c r="N270" s="6"/>
      <c r="O270" s="6"/>
      <c r="P270" s="6"/>
      <c r="Q270" s="6"/>
      <c r="R270" s="6"/>
      <c r="S270" s="6"/>
      <c r="T270" s="6"/>
      <c r="U270" s="6"/>
    </row>
    <row r="271" spans="3:21" x14ac:dyDescent="0.3">
      <c r="C271" s="5"/>
      <c r="D271" s="24"/>
      <c r="E271" s="24"/>
      <c r="F271" s="24"/>
      <c r="G271" s="24"/>
      <c r="H271" s="25" t="str">
        <f t="shared" ref="H271" si="134">IF(F271="Lead",F271,IF(G271="Lead",G271,IF(F271="Unknown",F271,IF(G271="Unknown",G271,IF(G271="Galvanized Requiring Replacement",G271,IF(F271="NA",G271,IF(G271="NA",F271,IF(AND(F271="Non Lead",G271="Non Lead"),"Non Lead","")
)))))))</f>
        <v/>
      </c>
      <c r="I271" s="24"/>
      <c r="J271" s="24"/>
      <c r="K271" s="24"/>
      <c r="L271" s="24"/>
      <c r="M271" s="24"/>
      <c r="N271" s="24"/>
      <c r="O271" s="24"/>
      <c r="P271" s="24"/>
      <c r="Q271" s="24"/>
      <c r="R271" s="24"/>
      <c r="S271" s="24"/>
      <c r="T271" s="24"/>
      <c r="U271" s="24"/>
    </row>
    <row r="272" spans="3:21" x14ac:dyDescent="0.3">
      <c r="C272" s="5"/>
      <c r="H272" s="2" t="str">
        <f>IF(F272="Lead",F272,IF(G272="Lead",G272,IF(F272="Unknown",F272,IF(G272="Unknown",G272,IF(G272="Galvanized Requiring Replacement",G272,IF(F272="NA",G272,IF(G272="NA",F272,IF(AND(F272="Non Lead",G272="Non Lead"),"Non Lead","")
)))))))</f>
        <v/>
      </c>
      <c r="J272" s="7"/>
      <c r="N272" s="6"/>
      <c r="O272" s="6"/>
      <c r="P272" s="6"/>
      <c r="Q272" s="6"/>
      <c r="R272" s="6"/>
      <c r="S272" s="6"/>
      <c r="T272" s="6"/>
      <c r="U272" s="6"/>
    </row>
    <row r="273" spans="3:21" x14ac:dyDescent="0.3">
      <c r="C273" s="5"/>
      <c r="D273" s="24"/>
      <c r="E273" s="24"/>
      <c r="F273" s="24"/>
      <c r="G273" s="24"/>
      <c r="H273" s="25" t="str">
        <f t="shared" ref="H273" si="135">IF(F273="Lead",F273,IF(G273="Lead",G273,IF(F273="Unknown",F273,IF(G273="Unknown",G273,IF(G273="Galvanized Requiring Replacement",G273,IF(F273="NA",G273,IF(G273="NA",F273,IF(AND(F273="Non Lead",G273="Non Lead"),"Non Lead","")
)))))))</f>
        <v/>
      </c>
      <c r="I273" s="24"/>
      <c r="J273" s="24"/>
      <c r="K273" s="24"/>
      <c r="L273" s="24"/>
      <c r="M273" s="24"/>
      <c r="N273" s="24"/>
      <c r="O273" s="24"/>
      <c r="P273" s="24"/>
      <c r="Q273" s="24"/>
      <c r="R273" s="24"/>
      <c r="S273" s="24"/>
      <c r="T273" s="24"/>
      <c r="U273" s="24"/>
    </row>
    <row r="274" spans="3:21" x14ac:dyDescent="0.3">
      <c r="C274" s="5"/>
      <c r="H274" s="2" t="str">
        <f>IF(F274="Lead",F274,IF(G274="Lead",G274,IF(F274="Unknown",F274,IF(G274="Unknown",G274,IF(G274="Galvanized Requiring Replacement",G274,IF(F274="NA",G274,IF(G274="NA",F274,IF(AND(F274="Non Lead",G274="Non Lead"),"Non Lead","")
)))))))</f>
        <v/>
      </c>
      <c r="J274" s="7"/>
      <c r="N274" s="6"/>
      <c r="O274" s="6"/>
      <c r="P274" s="6"/>
      <c r="Q274" s="6"/>
      <c r="R274" s="6"/>
      <c r="S274" s="6"/>
      <c r="T274" s="6"/>
      <c r="U274" s="6"/>
    </row>
    <row r="275" spans="3:21" x14ac:dyDescent="0.3">
      <c r="C275" s="5"/>
      <c r="D275" s="24"/>
      <c r="E275" s="24"/>
      <c r="F275" s="24"/>
      <c r="G275" s="24"/>
      <c r="H275" s="25" t="str">
        <f t="shared" ref="H275" si="136">IF(F275="Lead",F275,IF(G275="Lead",G275,IF(F275="Unknown",F275,IF(G275="Unknown",G275,IF(G275="Galvanized Requiring Replacement",G275,IF(F275="NA",G275,IF(G275="NA",F275,IF(AND(F275="Non Lead",G275="Non Lead"),"Non Lead","")
)))))))</f>
        <v/>
      </c>
      <c r="I275" s="24"/>
      <c r="J275" s="24"/>
      <c r="K275" s="24"/>
      <c r="L275" s="24"/>
      <c r="M275" s="24"/>
      <c r="N275" s="24"/>
      <c r="O275" s="24"/>
      <c r="P275" s="24"/>
      <c r="Q275" s="24"/>
      <c r="R275" s="24"/>
      <c r="S275" s="24"/>
      <c r="T275" s="24"/>
      <c r="U275" s="24"/>
    </row>
    <row r="276" spans="3:21" x14ac:dyDescent="0.3">
      <c r="C276" s="5"/>
      <c r="H276" s="2" t="str">
        <f>IF(F276="Lead",F276,IF(G276="Lead",G276,IF(F276="Unknown",F276,IF(G276="Unknown",G276,IF(G276="Galvanized Requiring Replacement",G276,IF(F276="NA",G276,IF(G276="NA",F276,IF(AND(F276="Non Lead",G276="Non Lead"),"Non Lead","")
)))))))</f>
        <v/>
      </c>
      <c r="J276" s="7"/>
      <c r="N276" s="6"/>
      <c r="O276" s="6"/>
      <c r="P276" s="6"/>
      <c r="Q276" s="6"/>
      <c r="R276" s="6"/>
      <c r="S276" s="6"/>
      <c r="T276" s="6"/>
      <c r="U276" s="6"/>
    </row>
    <row r="277" spans="3:21" x14ac:dyDescent="0.3">
      <c r="C277" s="5"/>
      <c r="D277" s="24"/>
      <c r="E277" s="24"/>
      <c r="F277" s="24"/>
      <c r="G277" s="24"/>
      <c r="H277" s="25" t="str">
        <f t="shared" ref="H277" si="137">IF(F277="Lead",F277,IF(G277="Lead",G277,IF(F277="Unknown",F277,IF(G277="Unknown",G277,IF(G277="Galvanized Requiring Replacement",G277,IF(F277="NA",G277,IF(G277="NA",F277,IF(AND(F277="Non Lead",G277="Non Lead"),"Non Lead","")
)))))))</f>
        <v/>
      </c>
      <c r="I277" s="24"/>
      <c r="J277" s="24"/>
      <c r="K277" s="24"/>
      <c r="L277" s="24"/>
      <c r="M277" s="24"/>
      <c r="N277" s="24"/>
      <c r="O277" s="24"/>
      <c r="P277" s="24"/>
      <c r="Q277" s="24"/>
      <c r="R277" s="24"/>
      <c r="S277" s="24"/>
      <c r="T277" s="24"/>
      <c r="U277" s="24"/>
    </row>
    <row r="278" spans="3:21" x14ac:dyDescent="0.3">
      <c r="C278" s="5"/>
      <c r="H278" s="2" t="str">
        <f>IF(F278="Lead",F278,IF(G278="Lead",G278,IF(F278="Unknown",F278,IF(G278="Unknown",G278,IF(G278="Galvanized Requiring Replacement",G278,IF(F278="NA",G278,IF(G278="NA",F278,IF(AND(F278="Non Lead",G278="Non Lead"),"Non Lead","")
)))))))</f>
        <v/>
      </c>
      <c r="J278" s="7"/>
      <c r="N278" s="6"/>
      <c r="O278" s="6"/>
      <c r="P278" s="6"/>
      <c r="Q278" s="6"/>
      <c r="R278" s="6"/>
      <c r="S278" s="6"/>
      <c r="T278" s="6"/>
      <c r="U278" s="6"/>
    </row>
    <row r="279" spans="3:21" x14ac:dyDescent="0.3">
      <c r="C279" s="5"/>
      <c r="D279" s="24"/>
      <c r="E279" s="24"/>
      <c r="F279" s="24"/>
      <c r="G279" s="24"/>
      <c r="H279" s="25" t="str">
        <f t="shared" ref="H279" si="138">IF(F279="Lead",F279,IF(G279="Lead",G279,IF(F279="Unknown",F279,IF(G279="Unknown",G279,IF(G279="Galvanized Requiring Replacement",G279,IF(F279="NA",G279,IF(G279="NA",F279,IF(AND(F279="Non Lead",G279="Non Lead"),"Non Lead","")
)))))))</f>
        <v/>
      </c>
      <c r="I279" s="24"/>
      <c r="J279" s="24"/>
      <c r="K279" s="24"/>
      <c r="L279" s="24"/>
      <c r="M279" s="24"/>
      <c r="N279" s="24"/>
      <c r="O279" s="24"/>
      <c r="P279" s="24"/>
      <c r="Q279" s="24"/>
      <c r="R279" s="24"/>
      <c r="S279" s="24"/>
      <c r="T279" s="24"/>
      <c r="U279" s="24"/>
    </row>
    <row r="280" spans="3:21" x14ac:dyDescent="0.3">
      <c r="C280" s="5"/>
      <c r="H280" s="2" t="str">
        <f>IF(F280="Lead",F280,IF(G280="Lead",G280,IF(F280="Unknown",F280,IF(G280="Unknown",G280,IF(G280="Galvanized Requiring Replacement",G280,IF(F280="NA",G280,IF(G280="NA",F280,IF(AND(F280="Non Lead",G280="Non Lead"),"Non Lead","")
)))))))</f>
        <v/>
      </c>
      <c r="J280" s="7"/>
      <c r="N280" s="6"/>
      <c r="O280" s="6"/>
      <c r="P280" s="6"/>
      <c r="Q280" s="6"/>
      <c r="R280" s="6"/>
      <c r="S280" s="6"/>
      <c r="T280" s="6"/>
      <c r="U280" s="6"/>
    </row>
    <row r="281" spans="3:21" x14ac:dyDescent="0.3">
      <c r="C281" s="5"/>
      <c r="D281" s="24"/>
      <c r="E281" s="24"/>
      <c r="F281" s="24"/>
      <c r="G281" s="24"/>
      <c r="H281" s="25" t="str">
        <f t="shared" ref="H281" si="139">IF(F281="Lead",F281,IF(G281="Lead",G281,IF(F281="Unknown",F281,IF(G281="Unknown",G281,IF(G281="Galvanized Requiring Replacement",G281,IF(F281="NA",G281,IF(G281="NA",F281,IF(AND(F281="Non Lead",G281="Non Lead"),"Non Lead","")
)))))))</f>
        <v/>
      </c>
      <c r="I281" s="24"/>
      <c r="J281" s="24"/>
      <c r="K281" s="24"/>
      <c r="L281" s="24"/>
      <c r="M281" s="24"/>
      <c r="N281" s="24"/>
      <c r="O281" s="24"/>
      <c r="P281" s="24"/>
      <c r="Q281" s="24"/>
      <c r="R281" s="24"/>
      <c r="S281" s="24"/>
      <c r="T281" s="24"/>
      <c r="U281" s="24"/>
    </row>
    <row r="282" spans="3:21" x14ac:dyDescent="0.3">
      <c r="C282" s="5"/>
      <c r="H282" s="2" t="str">
        <f>IF(F282="Lead",F282,IF(G282="Lead",G282,IF(F282="Unknown",F282,IF(G282="Unknown",G282,IF(G282="Galvanized Requiring Replacement",G282,IF(F282="NA",G282,IF(G282="NA",F282,IF(AND(F282="Non Lead",G282="Non Lead"),"Non Lead","")
)))))))</f>
        <v/>
      </c>
      <c r="J282" s="7"/>
      <c r="N282" s="6"/>
      <c r="O282" s="6"/>
      <c r="P282" s="6"/>
      <c r="Q282" s="6"/>
      <c r="R282" s="6"/>
      <c r="S282" s="6"/>
      <c r="T282" s="6"/>
      <c r="U282" s="6"/>
    </row>
    <row r="283" spans="3:21" x14ac:dyDescent="0.3">
      <c r="C283" s="5"/>
      <c r="D283" s="24"/>
      <c r="E283" s="24"/>
      <c r="F283" s="24"/>
      <c r="G283" s="24"/>
      <c r="H283" s="25" t="str">
        <f t="shared" ref="H283" si="140">IF(F283="Lead",F283,IF(G283="Lead",G283,IF(F283="Unknown",F283,IF(G283="Unknown",G283,IF(G283="Galvanized Requiring Replacement",G283,IF(F283="NA",G283,IF(G283="NA",F283,IF(AND(F283="Non Lead",G283="Non Lead"),"Non Lead","")
)))))))</f>
        <v/>
      </c>
      <c r="I283" s="24"/>
      <c r="J283" s="24"/>
      <c r="K283" s="24"/>
      <c r="L283" s="24"/>
      <c r="M283" s="24"/>
      <c r="N283" s="24"/>
      <c r="O283" s="24"/>
      <c r="P283" s="24"/>
      <c r="Q283" s="24"/>
      <c r="R283" s="24"/>
      <c r="S283" s="24"/>
      <c r="T283" s="24"/>
      <c r="U283" s="24"/>
    </row>
    <row r="284" spans="3:21" x14ac:dyDescent="0.3">
      <c r="C284" s="5"/>
      <c r="H284" s="2" t="str">
        <f>IF(F284="Lead",F284,IF(G284="Lead",G284,IF(F284="Unknown",F284,IF(G284="Unknown",G284,IF(G284="Galvanized Requiring Replacement",G284,IF(F284="NA",G284,IF(G284="NA",F284,IF(AND(F284="Non Lead",G284="Non Lead"),"Non Lead","")
)))))))</f>
        <v/>
      </c>
      <c r="J284" s="7"/>
      <c r="N284" s="6"/>
      <c r="O284" s="6"/>
      <c r="P284" s="6"/>
      <c r="Q284" s="6"/>
      <c r="R284" s="6"/>
      <c r="S284" s="6"/>
      <c r="T284" s="6"/>
      <c r="U284" s="6"/>
    </row>
    <row r="285" spans="3:21" x14ac:dyDescent="0.3">
      <c r="C285" s="5"/>
      <c r="D285" s="24"/>
      <c r="E285" s="24"/>
      <c r="F285" s="24"/>
      <c r="G285" s="24"/>
      <c r="H285" s="25" t="str">
        <f t="shared" ref="H285" si="141">IF(F285="Lead",F285,IF(G285="Lead",G285,IF(F285="Unknown",F285,IF(G285="Unknown",G285,IF(G285="Galvanized Requiring Replacement",G285,IF(F285="NA",G285,IF(G285="NA",F285,IF(AND(F285="Non Lead",G285="Non Lead"),"Non Lead","")
)))))))</f>
        <v/>
      </c>
      <c r="I285" s="24"/>
      <c r="J285" s="24"/>
      <c r="K285" s="24"/>
      <c r="L285" s="24"/>
      <c r="M285" s="24"/>
      <c r="N285" s="24"/>
      <c r="O285" s="24"/>
      <c r="P285" s="24"/>
      <c r="Q285" s="24"/>
      <c r="R285" s="24"/>
      <c r="S285" s="24"/>
      <c r="T285" s="24"/>
      <c r="U285" s="24"/>
    </row>
    <row r="286" spans="3:21" x14ac:dyDescent="0.3">
      <c r="C286" s="5"/>
      <c r="H286" s="2" t="str">
        <f>IF(F286="Lead",F286,IF(G286="Lead",G286,IF(F286="Unknown",F286,IF(G286="Unknown",G286,IF(G286="Galvanized Requiring Replacement",G286,IF(F286="NA",G286,IF(G286="NA",F286,IF(AND(F286="Non Lead",G286="Non Lead"),"Non Lead","")
)))))))</f>
        <v/>
      </c>
      <c r="J286" s="7"/>
      <c r="N286" s="6"/>
      <c r="O286" s="6"/>
      <c r="P286" s="6"/>
      <c r="Q286" s="6"/>
      <c r="R286" s="6"/>
      <c r="S286" s="6"/>
      <c r="T286" s="6"/>
      <c r="U286" s="6"/>
    </row>
    <row r="287" spans="3:21" x14ac:dyDescent="0.3">
      <c r="C287" s="5"/>
      <c r="D287" s="24"/>
      <c r="E287" s="24"/>
      <c r="F287" s="24"/>
      <c r="G287" s="24"/>
      <c r="H287" s="25" t="str">
        <f t="shared" ref="H287" si="142">IF(F287="Lead",F287,IF(G287="Lead",G287,IF(F287="Unknown",F287,IF(G287="Unknown",G287,IF(G287="Galvanized Requiring Replacement",G287,IF(F287="NA",G287,IF(G287="NA",F287,IF(AND(F287="Non Lead",G287="Non Lead"),"Non Lead","")
)))))))</f>
        <v/>
      </c>
      <c r="I287" s="24"/>
      <c r="J287" s="24"/>
      <c r="K287" s="24"/>
      <c r="L287" s="24"/>
      <c r="M287" s="24"/>
      <c r="N287" s="24"/>
      <c r="O287" s="24"/>
      <c r="P287" s="24"/>
      <c r="Q287" s="24"/>
      <c r="R287" s="24"/>
      <c r="S287" s="24"/>
      <c r="T287" s="24"/>
      <c r="U287" s="24"/>
    </row>
    <row r="288" spans="3:21" x14ac:dyDescent="0.3">
      <c r="C288" s="5"/>
      <c r="H288" s="2" t="str">
        <f>IF(F288="Lead",F288,IF(G288="Lead",G288,IF(F288="Unknown",F288,IF(G288="Unknown",G288,IF(G288="Galvanized Requiring Replacement",G288,IF(F288="NA",G288,IF(G288="NA",F288,IF(AND(F288="Non Lead",G288="Non Lead"),"Non Lead","")
)))))))</f>
        <v/>
      </c>
      <c r="J288" s="7"/>
      <c r="N288" s="6"/>
      <c r="O288" s="6"/>
      <c r="P288" s="6"/>
      <c r="Q288" s="6"/>
      <c r="R288" s="6"/>
      <c r="S288" s="6"/>
      <c r="T288" s="6"/>
      <c r="U288" s="6"/>
    </row>
    <row r="289" spans="3:21" x14ac:dyDescent="0.3">
      <c r="C289" s="5"/>
      <c r="D289" s="24"/>
      <c r="E289" s="24"/>
      <c r="F289" s="24"/>
      <c r="G289" s="24"/>
      <c r="H289" s="25" t="str">
        <f t="shared" ref="H289" si="143">IF(F289="Lead",F289,IF(G289="Lead",G289,IF(F289="Unknown",F289,IF(G289="Unknown",G289,IF(G289="Galvanized Requiring Replacement",G289,IF(F289="NA",G289,IF(G289="NA",F289,IF(AND(F289="Non Lead",G289="Non Lead"),"Non Lead","")
)))))))</f>
        <v/>
      </c>
      <c r="I289" s="24"/>
      <c r="J289" s="24"/>
      <c r="K289" s="24"/>
      <c r="L289" s="24"/>
      <c r="M289" s="24"/>
      <c r="N289" s="24"/>
      <c r="O289" s="24"/>
      <c r="P289" s="24"/>
      <c r="Q289" s="24"/>
      <c r="R289" s="24"/>
      <c r="S289" s="24"/>
      <c r="T289" s="24"/>
      <c r="U289" s="24"/>
    </row>
    <row r="290" spans="3:21" x14ac:dyDescent="0.3">
      <c r="C290" s="5"/>
      <c r="H290" s="2" t="str">
        <f>IF(F290="Lead",F290,IF(G290="Lead",G290,IF(F290="Unknown",F290,IF(G290="Unknown",G290,IF(G290="Galvanized Requiring Replacement",G290,IF(F290="NA",G290,IF(G290="NA",F290,IF(AND(F290="Non Lead",G290="Non Lead"),"Non Lead","")
)))))))</f>
        <v/>
      </c>
      <c r="J290" s="7"/>
      <c r="N290" s="6"/>
      <c r="O290" s="6"/>
      <c r="P290" s="6"/>
      <c r="Q290" s="6"/>
      <c r="R290" s="6"/>
      <c r="S290" s="6"/>
      <c r="T290" s="6"/>
      <c r="U290" s="6"/>
    </row>
    <row r="291" spans="3:21" x14ac:dyDescent="0.3">
      <c r="C291" s="5"/>
      <c r="D291" s="24"/>
      <c r="E291" s="24"/>
      <c r="F291" s="24"/>
      <c r="G291" s="24"/>
      <c r="H291" s="25" t="str">
        <f t="shared" ref="H291" si="144">IF(F291="Lead",F291,IF(G291="Lead",G291,IF(F291="Unknown",F291,IF(G291="Unknown",G291,IF(G291="Galvanized Requiring Replacement",G291,IF(F291="NA",G291,IF(G291="NA",F291,IF(AND(F291="Non Lead",G291="Non Lead"),"Non Lead","")
)))))))</f>
        <v/>
      </c>
      <c r="I291" s="24"/>
      <c r="J291" s="24"/>
      <c r="K291" s="24"/>
      <c r="L291" s="24"/>
      <c r="M291" s="24"/>
      <c r="N291" s="24"/>
      <c r="O291" s="24"/>
      <c r="P291" s="24"/>
      <c r="Q291" s="24"/>
      <c r="R291" s="24"/>
      <c r="S291" s="24"/>
      <c r="T291" s="24"/>
      <c r="U291" s="24"/>
    </row>
    <row r="292" spans="3:21" x14ac:dyDescent="0.3">
      <c r="C292" s="5"/>
      <c r="H292" s="2" t="str">
        <f>IF(F292="Lead",F292,IF(G292="Lead",G292,IF(F292="Unknown",F292,IF(G292="Unknown",G292,IF(G292="Galvanized Requiring Replacement",G292,IF(F292="NA",G292,IF(G292="NA",F292,IF(AND(F292="Non Lead",G292="Non Lead"),"Non Lead","")
)))))))</f>
        <v/>
      </c>
      <c r="J292" s="7"/>
      <c r="N292" s="6"/>
      <c r="O292" s="6"/>
      <c r="P292" s="6"/>
      <c r="Q292" s="6"/>
      <c r="R292" s="6"/>
      <c r="S292" s="6"/>
      <c r="T292" s="6"/>
      <c r="U292" s="6"/>
    </row>
    <row r="293" spans="3:21" x14ac:dyDescent="0.3">
      <c r="C293" s="5"/>
      <c r="D293" s="24"/>
      <c r="E293" s="24"/>
      <c r="F293" s="24"/>
      <c r="G293" s="24"/>
      <c r="H293" s="25" t="str">
        <f t="shared" ref="H293" si="145">IF(F293="Lead",F293,IF(G293="Lead",G293,IF(F293="Unknown",F293,IF(G293="Unknown",G293,IF(G293="Galvanized Requiring Replacement",G293,IF(F293="NA",G293,IF(G293="NA",F293,IF(AND(F293="Non Lead",G293="Non Lead"),"Non Lead","")
)))))))</f>
        <v/>
      </c>
      <c r="I293" s="24"/>
      <c r="J293" s="24"/>
      <c r="K293" s="24"/>
      <c r="L293" s="24"/>
      <c r="M293" s="24"/>
      <c r="N293" s="24"/>
      <c r="O293" s="24"/>
      <c r="P293" s="24"/>
      <c r="Q293" s="24"/>
      <c r="R293" s="24"/>
      <c r="S293" s="24"/>
      <c r="T293" s="24"/>
      <c r="U293" s="24"/>
    </row>
    <row r="294" spans="3:21" x14ac:dyDescent="0.3">
      <c r="C294" s="5"/>
      <c r="H294" s="2" t="str">
        <f>IF(F294="Lead",F294,IF(G294="Lead",G294,IF(F294="Unknown",F294,IF(G294="Unknown",G294,IF(G294="Galvanized Requiring Replacement",G294,IF(F294="NA",G294,IF(G294="NA",F294,IF(AND(F294="Non Lead",G294="Non Lead"),"Non Lead","")
)))))))</f>
        <v/>
      </c>
      <c r="J294" s="7"/>
      <c r="N294" s="6"/>
      <c r="O294" s="6"/>
      <c r="P294" s="6"/>
      <c r="Q294" s="6"/>
      <c r="R294" s="6"/>
      <c r="S294" s="6"/>
      <c r="T294" s="6"/>
      <c r="U294" s="6"/>
    </row>
    <row r="295" spans="3:21" x14ac:dyDescent="0.3">
      <c r="C295" s="5"/>
      <c r="D295" s="24"/>
      <c r="E295" s="24"/>
      <c r="F295" s="24"/>
      <c r="G295" s="24"/>
      <c r="H295" s="25" t="str">
        <f t="shared" ref="H295" si="146">IF(F295="Lead",F295,IF(G295="Lead",G295,IF(F295="Unknown",F295,IF(G295="Unknown",G295,IF(G295="Galvanized Requiring Replacement",G295,IF(F295="NA",G295,IF(G295="NA",F295,IF(AND(F295="Non Lead",G295="Non Lead"),"Non Lead","")
)))))))</f>
        <v/>
      </c>
      <c r="I295" s="24"/>
      <c r="J295" s="24"/>
      <c r="K295" s="24"/>
      <c r="L295" s="24"/>
      <c r="M295" s="24"/>
      <c r="N295" s="24"/>
      <c r="O295" s="24"/>
      <c r="P295" s="24"/>
      <c r="Q295" s="24"/>
      <c r="R295" s="24"/>
      <c r="S295" s="24"/>
      <c r="T295" s="24"/>
      <c r="U295" s="24"/>
    </row>
    <row r="296" spans="3:21" x14ac:dyDescent="0.3">
      <c r="C296" s="5"/>
      <c r="H296" s="2" t="str">
        <f>IF(F296="Lead",F296,IF(G296="Lead",G296,IF(F296="Unknown",F296,IF(G296="Unknown",G296,IF(G296="Galvanized Requiring Replacement",G296,IF(F296="NA",G296,IF(G296="NA",F296,IF(AND(F296="Non Lead",G296="Non Lead"),"Non Lead","")
)))))))</f>
        <v/>
      </c>
      <c r="J296" s="7"/>
      <c r="N296" s="6"/>
      <c r="O296" s="6"/>
      <c r="P296" s="6"/>
      <c r="Q296" s="6"/>
      <c r="R296" s="6"/>
      <c r="S296" s="6"/>
      <c r="T296" s="6"/>
      <c r="U296" s="6"/>
    </row>
    <row r="297" spans="3:21" x14ac:dyDescent="0.3">
      <c r="C297" s="5"/>
      <c r="D297" s="24"/>
      <c r="E297" s="24"/>
      <c r="F297" s="24"/>
      <c r="G297" s="24"/>
      <c r="H297" s="25" t="str">
        <f t="shared" ref="H297" si="147">IF(F297="Lead",F297,IF(G297="Lead",G297,IF(F297="Unknown",F297,IF(G297="Unknown",G297,IF(G297="Galvanized Requiring Replacement",G297,IF(F297="NA",G297,IF(G297="NA",F297,IF(AND(F297="Non Lead",G297="Non Lead"),"Non Lead","")
)))))))</f>
        <v/>
      </c>
      <c r="I297" s="24"/>
      <c r="J297" s="24"/>
      <c r="K297" s="24"/>
      <c r="L297" s="24"/>
      <c r="M297" s="24"/>
      <c r="N297" s="24"/>
      <c r="O297" s="24"/>
      <c r="P297" s="24"/>
      <c r="Q297" s="24"/>
      <c r="R297" s="24"/>
      <c r="S297" s="24"/>
      <c r="T297" s="24"/>
      <c r="U297" s="24"/>
    </row>
    <row r="298" spans="3:21" x14ac:dyDescent="0.3">
      <c r="C298" s="5"/>
      <c r="H298" s="2" t="str">
        <f>IF(F298="Lead",F298,IF(G298="Lead",G298,IF(F298="Unknown",F298,IF(G298="Unknown",G298,IF(G298="Galvanized Requiring Replacement",G298,IF(F298="NA",G298,IF(G298="NA",F298,IF(AND(F298="Non Lead",G298="Non Lead"),"Non Lead","")
)))))))</f>
        <v/>
      </c>
      <c r="J298" s="7"/>
      <c r="N298" s="6"/>
      <c r="O298" s="6"/>
      <c r="P298" s="6"/>
      <c r="Q298" s="6"/>
      <c r="R298" s="6"/>
      <c r="S298" s="6"/>
      <c r="T298" s="6"/>
      <c r="U298" s="6"/>
    </row>
    <row r="299" spans="3:21" x14ac:dyDescent="0.3">
      <c r="C299" s="5"/>
      <c r="D299" s="24"/>
      <c r="E299" s="24"/>
      <c r="F299" s="24"/>
      <c r="G299" s="24"/>
      <c r="H299" s="25" t="str">
        <f t="shared" ref="H299" si="148">IF(F299="Lead",F299,IF(G299="Lead",G299,IF(F299="Unknown",F299,IF(G299="Unknown",G299,IF(G299="Galvanized Requiring Replacement",G299,IF(F299="NA",G299,IF(G299="NA",F299,IF(AND(F299="Non Lead",G299="Non Lead"),"Non Lead","")
)))))))</f>
        <v/>
      </c>
      <c r="I299" s="24"/>
      <c r="J299" s="24"/>
      <c r="K299" s="24"/>
      <c r="L299" s="24"/>
      <c r="M299" s="24"/>
      <c r="N299" s="24"/>
      <c r="O299" s="24"/>
      <c r="P299" s="24"/>
      <c r="Q299" s="24"/>
      <c r="R299" s="24"/>
      <c r="S299" s="24"/>
      <c r="T299" s="24"/>
      <c r="U299" s="24"/>
    </row>
    <row r="300" spans="3:21" x14ac:dyDescent="0.3">
      <c r="C300" s="5"/>
      <c r="H300" s="2" t="str">
        <f>IF(F300="Lead",F300,IF(G300="Lead",G300,IF(F300="Unknown",F300,IF(G300="Unknown",G300,IF(G300="Galvanized Requiring Replacement",G300,IF(F300="NA",G300,IF(G300="NA",F300,IF(AND(F300="Non Lead",G300="Non Lead"),"Non Lead","")
)))))))</f>
        <v/>
      </c>
      <c r="J300" s="7"/>
      <c r="N300" s="6"/>
      <c r="O300" s="6"/>
      <c r="P300" s="6"/>
      <c r="Q300" s="6"/>
      <c r="R300" s="6"/>
      <c r="S300" s="6"/>
      <c r="T300" s="6"/>
      <c r="U300" s="6"/>
    </row>
    <row r="301" spans="3:21" x14ac:dyDescent="0.3">
      <c r="C301" s="5"/>
      <c r="D301" s="24"/>
      <c r="E301" s="24"/>
      <c r="F301" s="24"/>
      <c r="G301" s="24"/>
      <c r="H301" s="25" t="str">
        <f t="shared" ref="H301" si="149">IF(F301="Lead",F301,IF(G301="Lead",G301,IF(F301="Unknown",F301,IF(G301="Unknown",G301,IF(G301="Galvanized Requiring Replacement",G301,IF(F301="NA",G301,IF(G301="NA",F301,IF(AND(F301="Non Lead",G301="Non Lead"),"Non Lead","")
)))))))</f>
        <v/>
      </c>
      <c r="I301" s="24"/>
      <c r="J301" s="24"/>
      <c r="K301" s="24"/>
      <c r="L301" s="24"/>
      <c r="M301" s="24"/>
      <c r="N301" s="24"/>
      <c r="O301" s="24"/>
      <c r="P301" s="24"/>
      <c r="Q301" s="24"/>
      <c r="R301" s="24"/>
      <c r="S301" s="24"/>
      <c r="T301" s="24"/>
      <c r="U301" s="24"/>
    </row>
    <row r="302" spans="3:21" x14ac:dyDescent="0.3">
      <c r="C302" s="5"/>
      <c r="H302" s="2" t="str">
        <f>IF(F302="Lead",F302,IF(G302="Lead",G302,IF(F302="Unknown",F302,IF(G302="Unknown",G302,IF(G302="Galvanized Requiring Replacement",G302,IF(F302="NA",G302,IF(G302="NA",F302,IF(AND(F302="Non Lead",G302="Non Lead"),"Non Lead","")
)))))))</f>
        <v/>
      </c>
      <c r="J302" s="7"/>
      <c r="N302" s="6"/>
      <c r="O302" s="6"/>
      <c r="P302" s="6"/>
      <c r="Q302" s="6"/>
      <c r="R302" s="6"/>
      <c r="S302" s="6"/>
      <c r="T302" s="6"/>
      <c r="U302" s="6"/>
    </row>
    <row r="303" spans="3:21" x14ac:dyDescent="0.3">
      <c r="C303" s="5"/>
      <c r="D303" s="24"/>
      <c r="E303" s="24"/>
      <c r="F303" s="24"/>
      <c r="G303" s="24"/>
      <c r="H303" s="25" t="str">
        <f t="shared" ref="H303" si="150">IF(F303="Lead",F303,IF(G303="Lead",G303,IF(F303="Unknown",F303,IF(G303="Unknown",G303,IF(G303="Galvanized Requiring Replacement",G303,IF(F303="NA",G303,IF(G303="NA",F303,IF(AND(F303="Non Lead",G303="Non Lead"),"Non Lead","")
)))))))</f>
        <v/>
      </c>
      <c r="I303" s="24"/>
      <c r="J303" s="24"/>
      <c r="K303" s="24"/>
      <c r="L303" s="24"/>
      <c r="M303" s="24"/>
      <c r="N303" s="24"/>
      <c r="O303" s="24"/>
      <c r="P303" s="24"/>
      <c r="Q303" s="24"/>
      <c r="R303" s="24"/>
      <c r="S303" s="24"/>
      <c r="T303" s="24"/>
      <c r="U303" s="24"/>
    </row>
    <row r="304" spans="3:21" x14ac:dyDescent="0.3">
      <c r="C304" s="5"/>
      <c r="H304" s="2" t="str">
        <f>IF(F304="Lead",F304,IF(G304="Lead",G304,IF(F304="Unknown",F304,IF(G304="Unknown",G304,IF(G304="Galvanized Requiring Replacement",G304,IF(F304="NA",G304,IF(G304="NA",F304,IF(AND(F304="Non Lead",G304="Non Lead"),"Non Lead","")
)))))))</f>
        <v/>
      </c>
      <c r="J304" s="7"/>
      <c r="N304" s="6"/>
      <c r="O304" s="6"/>
      <c r="P304" s="6"/>
      <c r="Q304" s="6"/>
      <c r="R304" s="6"/>
      <c r="S304" s="6"/>
      <c r="T304" s="6"/>
      <c r="U304" s="6"/>
    </row>
    <row r="305" spans="3:21" x14ac:dyDescent="0.3">
      <c r="C305" s="5"/>
      <c r="D305" s="24"/>
      <c r="E305" s="24"/>
      <c r="F305" s="24"/>
      <c r="G305" s="24"/>
      <c r="H305" s="25" t="str">
        <f t="shared" ref="H305" si="151">IF(F305="Lead",F305,IF(G305="Lead",G305,IF(F305="Unknown",F305,IF(G305="Unknown",G305,IF(G305="Galvanized Requiring Replacement",G305,IF(F305="NA",G305,IF(G305="NA",F305,IF(AND(F305="Non Lead",G305="Non Lead"),"Non Lead","")
)))))))</f>
        <v/>
      </c>
      <c r="I305" s="24"/>
      <c r="J305" s="24"/>
      <c r="K305" s="24"/>
      <c r="L305" s="24"/>
      <c r="M305" s="24"/>
      <c r="N305" s="24"/>
      <c r="O305" s="24"/>
      <c r="P305" s="24"/>
      <c r="Q305" s="24"/>
      <c r="R305" s="24"/>
      <c r="S305" s="24"/>
      <c r="T305" s="24"/>
      <c r="U305" s="24"/>
    </row>
    <row r="306" spans="3:21" x14ac:dyDescent="0.3">
      <c r="C306" s="5"/>
      <c r="H306" s="2" t="str">
        <f>IF(F306="Lead",F306,IF(G306="Lead",G306,IF(F306="Unknown",F306,IF(G306="Unknown",G306,IF(G306="Galvanized Requiring Replacement",G306,IF(F306="NA",G306,IF(G306="NA",F306,IF(AND(F306="Non Lead",G306="Non Lead"),"Non Lead","")
)))))))</f>
        <v/>
      </c>
      <c r="J306" s="7"/>
      <c r="N306" s="6"/>
      <c r="O306" s="6"/>
      <c r="P306" s="6"/>
      <c r="Q306" s="6"/>
      <c r="R306" s="6"/>
      <c r="S306" s="6"/>
      <c r="T306" s="6"/>
      <c r="U306" s="6"/>
    </row>
    <row r="307" spans="3:21" x14ac:dyDescent="0.3">
      <c r="C307" s="5"/>
      <c r="D307" s="24"/>
      <c r="E307" s="24"/>
      <c r="F307" s="24"/>
      <c r="G307" s="24"/>
      <c r="H307" s="25" t="str">
        <f t="shared" ref="H307" si="152">IF(F307="Lead",F307,IF(G307="Lead",G307,IF(F307="Unknown",F307,IF(G307="Unknown",G307,IF(G307="Galvanized Requiring Replacement",G307,IF(F307="NA",G307,IF(G307="NA",F307,IF(AND(F307="Non Lead",G307="Non Lead"),"Non Lead","")
)))))))</f>
        <v/>
      </c>
      <c r="I307" s="24"/>
      <c r="J307" s="24"/>
      <c r="K307" s="24"/>
      <c r="L307" s="24"/>
      <c r="M307" s="24"/>
      <c r="N307" s="24"/>
      <c r="O307" s="24"/>
      <c r="P307" s="24"/>
      <c r="Q307" s="24"/>
      <c r="R307" s="24"/>
      <c r="S307" s="24"/>
      <c r="T307" s="24"/>
      <c r="U307" s="24"/>
    </row>
    <row r="308" spans="3:21" x14ac:dyDescent="0.3">
      <c r="C308" s="5"/>
      <c r="H308" s="2" t="str">
        <f>IF(F308="Lead",F308,IF(G308="Lead",G308,IF(F308="Unknown",F308,IF(G308="Unknown",G308,IF(G308="Galvanized Requiring Replacement",G308,IF(F308="NA",G308,IF(G308="NA",F308,IF(AND(F308="Non Lead",G308="Non Lead"),"Non Lead","")
)))))))</f>
        <v/>
      </c>
      <c r="J308" s="7"/>
      <c r="N308" s="6"/>
      <c r="O308" s="6"/>
      <c r="P308" s="6"/>
      <c r="Q308" s="6"/>
      <c r="R308" s="6"/>
      <c r="S308" s="6"/>
      <c r="T308" s="6"/>
      <c r="U308" s="6"/>
    </row>
    <row r="309" spans="3:21" x14ac:dyDescent="0.3">
      <c r="C309" s="5"/>
      <c r="D309" s="24"/>
      <c r="E309" s="24"/>
      <c r="F309" s="24"/>
      <c r="G309" s="24"/>
      <c r="H309" s="25" t="str">
        <f t="shared" ref="H309" si="153">IF(F309="Lead",F309,IF(G309="Lead",G309,IF(F309="Unknown",F309,IF(G309="Unknown",G309,IF(G309="Galvanized Requiring Replacement",G309,IF(F309="NA",G309,IF(G309="NA",F309,IF(AND(F309="Non Lead",G309="Non Lead"),"Non Lead","")
)))))))</f>
        <v/>
      </c>
      <c r="I309" s="24"/>
      <c r="J309" s="24"/>
      <c r="K309" s="24"/>
      <c r="L309" s="24"/>
      <c r="M309" s="24"/>
      <c r="N309" s="24"/>
      <c r="O309" s="24"/>
      <c r="P309" s="24"/>
      <c r="Q309" s="24"/>
      <c r="R309" s="24"/>
      <c r="S309" s="24"/>
      <c r="T309" s="24"/>
      <c r="U309" s="24"/>
    </row>
    <row r="310" spans="3:21" x14ac:dyDescent="0.3">
      <c r="C310" s="5"/>
      <c r="H310" s="2" t="str">
        <f>IF(F310="Lead",F310,IF(G310="Lead",G310,IF(F310="Unknown",F310,IF(G310="Unknown",G310,IF(G310="Galvanized Requiring Replacement",G310,IF(F310="NA",G310,IF(G310="NA",F310,IF(AND(F310="Non Lead",G310="Non Lead"),"Non Lead","")
)))))))</f>
        <v/>
      </c>
      <c r="J310" s="7"/>
      <c r="N310" s="6"/>
      <c r="O310" s="6"/>
      <c r="P310" s="6"/>
      <c r="Q310" s="6"/>
      <c r="R310" s="6"/>
      <c r="S310" s="6"/>
      <c r="T310" s="6"/>
      <c r="U310" s="6"/>
    </row>
    <row r="311" spans="3:21" x14ac:dyDescent="0.3">
      <c r="C311" s="5"/>
      <c r="D311" s="24"/>
      <c r="E311" s="24"/>
      <c r="F311" s="24"/>
      <c r="G311" s="24"/>
      <c r="H311" s="25" t="str">
        <f t="shared" ref="H311" si="154">IF(F311="Lead",F311,IF(G311="Lead",G311,IF(F311="Unknown",F311,IF(G311="Unknown",G311,IF(G311="Galvanized Requiring Replacement",G311,IF(F311="NA",G311,IF(G311="NA",F311,IF(AND(F311="Non Lead",G311="Non Lead"),"Non Lead","")
)))))))</f>
        <v/>
      </c>
      <c r="I311" s="24"/>
      <c r="J311" s="24"/>
      <c r="K311" s="24"/>
      <c r="L311" s="24"/>
      <c r="M311" s="24"/>
      <c r="N311" s="24"/>
      <c r="O311" s="24"/>
      <c r="P311" s="24"/>
      <c r="Q311" s="24"/>
      <c r="R311" s="24"/>
      <c r="S311" s="24"/>
      <c r="T311" s="24"/>
      <c r="U311" s="24"/>
    </row>
    <row r="312" spans="3:21" x14ac:dyDescent="0.3">
      <c r="C312" s="5"/>
      <c r="H312" s="2" t="str">
        <f>IF(F312="Lead",F312,IF(G312="Lead",G312,IF(F312="Unknown",F312,IF(G312="Unknown",G312,IF(G312="Galvanized Requiring Replacement",G312,IF(F312="NA",G312,IF(G312="NA",F312,IF(AND(F312="Non Lead",G312="Non Lead"),"Non Lead","")
)))))))</f>
        <v/>
      </c>
      <c r="J312" s="7"/>
      <c r="N312" s="6"/>
      <c r="O312" s="6"/>
      <c r="P312" s="6"/>
      <c r="Q312" s="6"/>
      <c r="R312" s="6"/>
      <c r="S312" s="6"/>
      <c r="T312" s="6"/>
      <c r="U312" s="6"/>
    </row>
    <row r="313" spans="3:21" x14ac:dyDescent="0.3">
      <c r="C313" s="5"/>
      <c r="D313" s="24"/>
      <c r="E313" s="24"/>
      <c r="F313" s="24"/>
      <c r="G313" s="24"/>
      <c r="H313" s="25" t="str">
        <f t="shared" ref="H313" si="155">IF(F313="Lead",F313,IF(G313="Lead",G313,IF(F313="Unknown",F313,IF(G313="Unknown",G313,IF(G313="Galvanized Requiring Replacement",G313,IF(F313="NA",G313,IF(G313="NA",F313,IF(AND(F313="Non Lead",G313="Non Lead"),"Non Lead","")
)))))))</f>
        <v/>
      </c>
      <c r="I313" s="24"/>
      <c r="J313" s="24"/>
      <c r="K313" s="24"/>
      <c r="L313" s="24"/>
      <c r="M313" s="24"/>
      <c r="N313" s="24"/>
      <c r="O313" s="24"/>
      <c r="P313" s="24"/>
      <c r="Q313" s="24"/>
      <c r="R313" s="24"/>
      <c r="S313" s="24"/>
      <c r="T313" s="24"/>
      <c r="U313" s="24"/>
    </row>
    <row r="314" spans="3:21" x14ac:dyDescent="0.3">
      <c r="C314" s="5"/>
      <c r="H314" s="2" t="str">
        <f>IF(F314="Lead",F314,IF(G314="Lead",G314,IF(F314="Unknown",F314,IF(G314="Unknown",G314,IF(G314="Galvanized Requiring Replacement",G314,IF(F314="NA",G314,IF(G314="NA",F314,IF(AND(F314="Non Lead",G314="Non Lead"),"Non Lead","")
)))))))</f>
        <v/>
      </c>
      <c r="J314" s="7"/>
      <c r="N314" s="6"/>
      <c r="O314" s="6"/>
      <c r="P314" s="6"/>
      <c r="Q314" s="6"/>
      <c r="R314" s="6"/>
      <c r="S314" s="6"/>
      <c r="T314" s="6"/>
      <c r="U314" s="6"/>
    </row>
    <row r="315" spans="3:21" x14ac:dyDescent="0.3">
      <c r="C315" s="5"/>
      <c r="D315" s="24"/>
      <c r="E315" s="24"/>
      <c r="F315" s="24"/>
      <c r="G315" s="24"/>
      <c r="H315" s="25" t="str">
        <f t="shared" ref="H315" si="156">IF(F315="Lead",F315,IF(G315="Lead",G315,IF(F315="Unknown",F315,IF(G315="Unknown",G315,IF(G315="Galvanized Requiring Replacement",G315,IF(F315="NA",G315,IF(G315="NA",F315,IF(AND(F315="Non Lead",G315="Non Lead"),"Non Lead","")
)))))))</f>
        <v/>
      </c>
      <c r="I315" s="24"/>
      <c r="J315" s="24"/>
      <c r="K315" s="24"/>
      <c r="L315" s="24"/>
      <c r="M315" s="24"/>
      <c r="N315" s="24"/>
      <c r="O315" s="24"/>
      <c r="P315" s="24"/>
      <c r="Q315" s="24"/>
      <c r="R315" s="24"/>
      <c r="S315" s="24"/>
      <c r="T315" s="24"/>
      <c r="U315" s="24"/>
    </row>
    <row r="316" spans="3:21" x14ac:dyDescent="0.3">
      <c r="C316" s="5"/>
      <c r="H316" s="2" t="str">
        <f>IF(F316="Lead",F316,IF(G316="Lead",G316,IF(F316="Unknown",F316,IF(G316="Unknown",G316,IF(G316="Galvanized Requiring Replacement",G316,IF(F316="NA",G316,IF(G316="NA",F316,IF(AND(F316="Non Lead",G316="Non Lead"),"Non Lead","")
)))))))</f>
        <v/>
      </c>
      <c r="J316" s="7"/>
      <c r="N316" s="6"/>
      <c r="O316" s="6"/>
      <c r="P316" s="6"/>
      <c r="Q316" s="6"/>
      <c r="R316" s="6"/>
      <c r="S316" s="6"/>
      <c r="T316" s="6"/>
      <c r="U316" s="6"/>
    </row>
    <row r="317" spans="3:21" x14ac:dyDescent="0.3">
      <c r="C317" s="5"/>
      <c r="D317" s="24"/>
      <c r="E317" s="24"/>
      <c r="F317" s="24"/>
      <c r="G317" s="24"/>
      <c r="H317" s="25" t="str">
        <f t="shared" ref="H317" si="157">IF(F317="Lead",F317,IF(G317="Lead",G317,IF(F317="Unknown",F317,IF(G317="Unknown",G317,IF(G317="Galvanized Requiring Replacement",G317,IF(F317="NA",G317,IF(G317="NA",F317,IF(AND(F317="Non Lead",G317="Non Lead"),"Non Lead","")
)))))))</f>
        <v/>
      </c>
      <c r="I317" s="24"/>
      <c r="J317" s="24"/>
      <c r="K317" s="24"/>
      <c r="L317" s="24"/>
      <c r="M317" s="24"/>
      <c r="N317" s="24"/>
      <c r="O317" s="24"/>
      <c r="P317" s="24"/>
      <c r="Q317" s="24"/>
      <c r="R317" s="24"/>
      <c r="S317" s="24"/>
      <c r="T317" s="24"/>
      <c r="U317" s="24"/>
    </row>
    <row r="318" spans="3:21" x14ac:dyDescent="0.3">
      <c r="C318" s="5"/>
      <c r="H318" s="2" t="str">
        <f>IF(F318="Lead",F318,IF(G318="Lead",G318,IF(F318="Unknown",F318,IF(G318="Unknown",G318,IF(G318="Galvanized Requiring Replacement",G318,IF(F318="NA",G318,IF(G318="NA",F318,IF(AND(F318="Non Lead",G318="Non Lead"),"Non Lead","")
)))))))</f>
        <v/>
      </c>
      <c r="J318" s="7"/>
      <c r="N318" s="6"/>
      <c r="O318" s="6"/>
      <c r="P318" s="6"/>
      <c r="Q318" s="6"/>
      <c r="R318" s="6"/>
      <c r="S318" s="6"/>
      <c r="T318" s="6"/>
      <c r="U318" s="6"/>
    </row>
    <row r="319" spans="3:21" x14ac:dyDescent="0.3">
      <c r="C319" s="5"/>
      <c r="D319" s="24"/>
      <c r="E319" s="24"/>
      <c r="F319" s="24"/>
      <c r="G319" s="24"/>
      <c r="H319" s="25" t="str">
        <f t="shared" ref="H319" si="158">IF(F319="Lead",F319,IF(G319="Lead",G319,IF(F319="Unknown",F319,IF(G319="Unknown",G319,IF(G319="Galvanized Requiring Replacement",G319,IF(F319="NA",G319,IF(G319="NA",F319,IF(AND(F319="Non Lead",G319="Non Lead"),"Non Lead","")
)))))))</f>
        <v/>
      </c>
      <c r="I319" s="24"/>
      <c r="J319" s="24"/>
      <c r="K319" s="24"/>
      <c r="L319" s="24"/>
      <c r="M319" s="24"/>
      <c r="N319" s="24"/>
      <c r="O319" s="24"/>
      <c r="P319" s="24"/>
      <c r="Q319" s="24"/>
      <c r="R319" s="24"/>
      <c r="S319" s="24"/>
      <c r="T319" s="24"/>
      <c r="U319" s="24"/>
    </row>
    <row r="320" spans="3:21" x14ac:dyDescent="0.3">
      <c r="C320" s="5"/>
      <c r="H320" s="2" t="str">
        <f>IF(F320="Lead",F320,IF(G320="Lead",G320,IF(F320="Unknown",F320,IF(G320="Unknown",G320,IF(G320="Galvanized Requiring Replacement",G320,IF(F320="NA",G320,IF(G320="NA",F320,IF(AND(F320="Non Lead",G320="Non Lead"),"Non Lead","")
)))))))</f>
        <v/>
      </c>
      <c r="J320" s="7"/>
      <c r="N320" s="6"/>
      <c r="O320" s="6"/>
      <c r="P320" s="6"/>
      <c r="Q320" s="6"/>
      <c r="R320" s="6"/>
      <c r="S320" s="6"/>
      <c r="T320" s="6"/>
      <c r="U320" s="6"/>
    </row>
    <row r="321" spans="3:21" x14ac:dyDescent="0.3">
      <c r="C321" s="5"/>
      <c r="D321" s="24"/>
      <c r="E321" s="24"/>
      <c r="F321" s="24"/>
      <c r="G321" s="24"/>
      <c r="H321" s="25" t="str">
        <f t="shared" ref="H321" si="159">IF(F321="Lead",F321,IF(G321="Lead",G321,IF(F321="Unknown",F321,IF(G321="Unknown",G321,IF(G321="Galvanized Requiring Replacement",G321,IF(F321="NA",G321,IF(G321="NA",F321,IF(AND(F321="Non Lead",G321="Non Lead"),"Non Lead","")
)))))))</f>
        <v/>
      </c>
      <c r="I321" s="24"/>
      <c r="J321" s="24"/>
      <c r="K321" s="24"/>
      <c r="L321" s="24"/>
      <c r="M321" s="24"/>
      <c r="N321" s="24"/>
      <c r="O321" s="24"/>
      <c r="P321" s="24"/>
      <c r="Q321" s="24"/>
      <c r="R321" s="24"/>
      <c r="S321" s="24"/>
      <c r="T321" s="24"/>
      <c r="U321" s="24"/>
    </row>
    <row r="322" spans="3:21" x14ac:dyDescent="0.3">
      <c r="C322" s="5"/>
      <c r="H322" s="2" t="str">
        <f>IF(F322="Lead",F322,IF(G322="Lead",G322,IF(F322="Unknown",F322,IF(G322="Unknown",G322,IF(G322="Galvanized Requiring Replacement",G322,IF(F322="NA",G322,IF(G322="NA",F322,IF(AND(F322="Non Lead",G322="Non Lead"),"Non Lead","")
)))))))</f>
        <v/>
      </c>
      <c r="J322" s="7"/>
      <c r="N322" s="6"/>
      <c r="O322" s="6"/>
      <c r="P322" s="6"/>
      <c r="Q322" s="6"/>
      <c r="R322" s="6"/>
      <c r="S322" s="6"/>
      <c r="T322" s="6"/>
      <c r="U322" s="6"/>
    </row>
    <row r="323" spans="3:21" x14ac:dyDescent="0.3">
      <c r="C323" s="5"/>
      <c r="D323" s="24"/>
      <c r="E323" s="24"/>
      <c r="F323" s="24"/>
      <c r="G323" s="24"/>
      <c r="H323" s="25" t="str">
        <f t="shared" ref="H323" si="160">IF(F323="Lead",F323,IF(G323="Lead",G323,IF(F323="Unknown",F323,IF(G323="Unknown",G323,IF(G323="Galvanized Requiring Replacement",G323,IF(F323="NA",G323,IF(G323="NA",F323,IF(AND(F323="Non Lead",G323="Non Lead"),"Non Lead","")
)))))))</f>
        <v/>
      </c>
      <c r="I323" s="24"/>
      <c r="J323" s="24"/>
      <c r="K323" s="24"/>
      <c r="L323" s="24"/>
      <c r="M323" s="24"/>
      <c r="N323" s="24"/>
      <c r="O323" s="24"/>
      <c r="P323" s="24"/>
      <c r="Q323" s="24"/>
      <c r="R323" s="24"/>
      <c r="S323" s="24"/>
      <c r="T323" s="24"/>
      <c r="U323" s="24"/>
    </row>
    <row r="324" spans="3:21" x14ac:dyDescent="0.3">
      <c r="C324" s="5"/>
      <c r="H324" s="2" t="str">
        <f>IF(F324="Lead",F324,IF(G324="Lead",G324,IF(F324="Unknown",F324,IF(G324="Unknown",G324,IF(G324="Galvanized Requiring Replacement",G324,IF(F324="NA",G324,IF(G324="NA",F324,IF(AND(F324="Non Lead",G324="Non Lead"),"Non Lead","")
)))))))</f>
        <v/>
      </c>
      <c r="J324" s="7"/>
      <c r="N324" s="6"/>
      <c r="O324" s="6"/>
      <c r="P324" s="6"/>
      <c r="Q324" s="6"/>
      <c r="R324" s="6"/>
      <c r="S324" s="6"/>
      <c r="T324" s="6"/>
      <c r="U324" s="6"/>
    </row>
    <row r="325" spans="3:21" x14ac:dyDescent="0.3">
      <c r="C325" s="5"/>
      <c r="D325" s="24"/>
      <c r="E325" s="24"/>
      <c r="F325" s="24"/>
      <c r="G325" s="24"/>
      <c r="H325" s="25" t="str">
        <f t="shared" ref="H325" si="161">IF(F325="Lead",F325,IF(G325="Lead",G325,IF(F325="Unknown",F325,IF(G325="Unknown",G325,IF(G325="Galvanized Requiring Replacement",G325,IF(F325="NA",G325,IF(G325="NA",F325,IF(AND(F325="Non Lead",G325="Non Lead"),"Non Lead","")
)))))))</f>
        <v/>
      </c>
      <c r="I325" s="24"/>
      <c r="J325" s="24"/>
      <c r="K325" s="24"/>
      <c r="L325" s="24"/>
      <c r="M325" s="24"/>
      <c r="N325" s="24"/>
      <c r="O325" s="24"/>
      <c r="P325" s="24"/>
      <c r="Q325" s="24"/>
      <c r="R325" s="24"/>
      <c r="S325" s="24"/>
      <c r="T325" s="24"/>
      <c r="U325" s="24"/>
    </row>
    <row r="326" spans="3:21" x14ac:dyDescent="0.3">
      <c r="C326" s="5"/>
      <c r="H326" s="2" t="str">
        <f>IF(F326="Lead",F326,IF(G326="Lead",G326,IF(F326="Unknown",F326,IF(G326="Unknown",G326,IF(G326="Galvanized Requiring Replacement",G326,IF(F326="NA",G326,IF(G326="NA",F326,IF(AND(F326="Non Lead",G326="Non Lead"),"Non Lead","")
)))))))</f>
        <v/>
      </c>
      <c r="J326" s="7"/>
      <c r="N326" s="6"/>
      <c r="O326" s="6"/>
      <c r="P326" s="6"/>
      <c r="Q326" s="6"/>
      <c r="R326" s="6"/>
      <c r="S326" s="6"/>
      <c r="T326" s="6"/>
      <c r="U326" s="6"/>
    </row>
    <row r="327" spans="3:21" x14ac:dyDescent="0.3">
      <c r="C327" s="5"/>
      <c r="D327" s="24"/>
      <c r="E327" s="24"/>
      <c r="F327" s="24"/>
      <c r="G327" s="24"/>
      <c r="H327" s="25" t="str">
        <f t="shared" ref="H327" si="162">IF(F327="Lead",F327,IF(G327="Lead",G327,IF(F327="Unknown",F327,IF(G327="Unknown",G327,IF(G327="Galvanized Requiring Replacement",G327,IF(F327="NA",G327,IF(G327="NA",F327,IF(AND(F327="Non Lead",G327="Non Lead"),"Non Lead","")
)))))))</f>
        <v/>
      </c>
      <c r="I327" s="24"/>
      <c r="J327" s="24"/>
      <c r="K327" s="24"/>
      <c r="L327" s="24"/>
      <c r="M327" s="24"/>
      <c r="N327" s="24"/>
      <c r="O327" s="24"/>
      <c r="P327" s="24"/>
      <c r="Q327" s="24"/>
      <c r="R327" s="24"/>
      <c r="S327" s="24"/>
      <c r="T327" s="24"/>
      <c r="U327" s="24"/>
    </row>
    <row r="328" spans="3:21" x14ac:dyDescent="0.3">
      <c r="C328" s="5"/>
      <c r="H328" s="2" t="str">
        <f>IF(F328="Lead",F328,IF(G328="Lead",G328,IF(F328="Unknown",F328,IF(G328="Unknown",G328,IF(G328="Galvanized Requiring Replacement",G328,IF(F328="NA",G328,IF(G328="NA",F328,IF(AND(F328="Non Lead",G328="Non Lead"),"Non Lead","")
)))))))</f>
        <v/>
      </c>
      <c r="J328" s="7"/>
      <c r="N328" s="6"/>
      <c r="O328" s="6"/>
      <c r="P328" s="6"/>
      <c r="Q328" s="6"/>
      <c r="R328" s="6"/>
      <c r="S328" s="6"/>
      <c r="T328" s="6"/>
      <c r="U328" s="6"/>
    </row>
    <row r="329" spans="3:21" x14ac:dyDescent="0.3">
      <c r="C329" s="5"/>
      <c r="D329" s="24"/>
      <c r="E329" s="24"/>
      <c r="F329" s="24"/>
      <c r="G329" s="24"/>
      <c r="H329" s="25" t="str">
        <f t="shared" ref="H329" si="163">IF(F329="Lead",F329,IF(G329="Lead",G329,IF(F329="Unknown",F329,IF(G329="Unknown",G329,IF(G329="Galvanized Requiring Replacement",G329,IF(F329="NA",G329,IF(G329="NA",F329,IF(AND(F329="Non Lead",G329="Non Lead"),"Non Lead","")
)))))))</f>
        <v/>
      </c>
      <c r="I329" s="24"/>
      <c r="J329" s="24"/>
      <c r="K329" s="24"/>
      <c r="L329" s="24"/>
      <c r="M329" s="24"/>
      <c r="N329" s="24"/>
      <c r="O329" s="24"/>
      <c r="P329" s="24"/>
      <c r="Q329" s="24"/>
      <c r="R329" s="24"/>
      <c r="S329" s="24"/>
      <c r="T329" s="24"/>
      <c r="U329" s="24"/>
    </row>
    <row r="330" spans="3:21" x14ac:dyDescent="0.3">
      <c r="C330" s="5"/>
      <c r="H330" s="2" t="str">
        <f>IF(F330="Lead",F330,IF(G330="Lead",G330,IF(F330="Unknown",F330,IF(G330="Unknown",G330,IF(G330="Galvanized Requiring Replacement",G330,IF(F330="NA",G330,IF(G330="NA",F330,IF(AND(F330="Non Lead",G330="Non Lead"),"Non Lead","")
)))))))</f>
        <v/>
      </c>
      <c r="J330" s="7"/>
      <c r="N330" s="6"/>
      <c r="O330" s="6"/>
      <c r="P330" s="6"/>
      <c r="Q330" s="6"/>
      <c r="R330" s="6"/>
      <c r="S330" s="6"/>
      <c r="T330" s="6"/>
      <c r="U330" s="6"/>
    </row>
    <row r="331" spans="3:21" x14ac:dyDescent="0.3">
      <c r="C331" s="5"/>
      <c r="D331" s="24"/>
      <c r="E331" s="24"/>
      <c r="F331" s="24"/>
      <c r="G331" s="24"/>
      <c r="H331" s="25" t="str">
        <f t="shared" ref="H331" si="164">IF(F331="Lead",F331,IF(G331="Lead",G331,IF(F331="Unknown",F331,IF(G331="Unknown",G331,IF(G331="Galvanized Requiring Replacement",G331,IF(F331="NA",G331,IF(G331="NA",F331,IF(AND(F331="Non Lead",G331="Non Lead"),"Non Lead","")
)))))))</f>
        <v/>
      </c>
      <c r="I331" s="24"/>
      <c r="J331" s="24"/>
      <c r="K331" s="24"/>
      <c r="L331" s="24"/>
      <c r="M331" s="24"/>
      <c r="N331" s="24"/>
      <c r="O331" s="24"/>
      <c r="P331" s="24"/>
      <c r="Q331" s="24"/>
      <c r="R331" s="24"/>
      <c r="S331" s="24"/>
      <c r="T331" s="24"/>
      <c r="U331" s="24"/>
    </row>
    <row r="332" spans="3:21" x14ac:dyDescent="0.3">
      <c r="C332" s="5"/>
      <c r="H332" s="2" t="str">
        <f>IF(F332="Lead",F332,IF(G332="Lead",G332,IF(F332="Unknown",F332,IF(G332="Unknown",G332,IF(G332="Galvanized Requiring Replacement",G332,IF(F332="NA",G332,IF(G332="NA",F332,IF(AND(F332="Non Lead",G332="Non Lead"),"Non Lead","")
)))))))</f>
        <v/>
      </c>
      <c r="J332" s="7"/>
      <c r="N332" s="6"/>
      <c r="O332" s="6"/>
      <c r="P332" s="6"/>
      <c r="Q332" s="6"/>
      <c r="R332" s="6"/>
      <c r="S332" s="6"/>
      <c r="T332" s="6"/>
      <c r="U332" s="6"/>
    </row>
    <row r="333" spans="3:21" x14ac:dyDescent="0.3">
      <c r="C333" s="5"/>
      <c r="D333" s="24"/>
      <c r="E333" s="24"/>
      <c r="F333" s="24"/>
      <c r="G333" s="24"/>
      <c r="H333" s="25" t="str">
        <f t="shared" ref="H333" si="165">IF(F333="Lead",F333,IF(G333="Lead",G333,IF(F333="Unknown",F333,IF(G333="Unknown",G333,IF(G333="Galvanized Requiring Replacement",G333,IF(F333="NA",G333,IF(G333="NA",F333,IF(AND(F333="Non Lead",G333="Non Lead"),"Non Lead","")
)))))))</f>
        <v/>
      </c>
      <c r="I333" s="24"/>
      <c r="J333" s="24"/>
      <c r="K333" s="24"/>
      <c r="L333" s="24"/>
      <c r="M333" s="24"/>
      <c r="N333" s="24"/>
      <c r="O333" s="24"/>
      <c r="P333" s="24"/>
      <c r="Q333" s="24"/>
      <c r="R333" s="24"/>
      <c r="S333" s="24"/>
      <c r="T333" s="24"/>
      <c r="U333" s="24"/>
    </row>
    <row r="334" spans="3:21" x14ac:dyDescent="0.3">
      <c r="C334" s="5"/>
      <c r="H334" s="2" t="str">
        <f>IF(F334="Lead",F334,IF(G334="Lead",G334,IF(F334="Unknown",F334,IF(G334="Unknown",G334,IF(G334="Galvanized Requiring Replacement",G334,IF(F334="NA",G334,IF(G334="NA",F334,IF(AND(F334="Non Lead",G334="Non Lead"),"Non Lead","")
)))))))</f>
        <v/>
      </c>
      <c r="J334" s="7"/>
      <c r="N334" s="6"/>
      <c r="O334" s="6"/>
      <c r="P334" s="6"/>
      <c r="Q334" s="6"/>
      <c r="R334" s="6"/>
      <c r="S334" s="6"/>
      <c r="T334" s="6"/>
      <c r="U334" s="6"/>
    </row>
    <row r="335" spans="3:21" x14ac:dyDescent="0.3">
      <c r="C335" s="5"/>
      <c r="D335" s="24"/>
      <c r="E335" s="24"/>
      <c r="F335" s="24"/>
      <c r="G335" s="24"/>
      <c r="H335" s="25" t="str">
        <f t="shared" ref="H335" si="166">IF(F335="Lead",F335,IF(G335="Lead",G335,IF(F335="Unknown",F335,IF(G335="Unknown",G335,IF(G335="Galvanized Requiring Replacement",G335,IF(F335="NA",G335,IF(G335="NA",F335,IF(AND(F335="Non Lead",G335="Non Lead"),"Non Lead","")
)))))))</f>
        <v/>
      </c>
      <c r="I335" s="24"/>
      <c r="J335" s="24"/>
      <c r="K335" s="24"/>
      <c r="L335" s="24"/>
      <c r="M335" s="24"/>
      <c r="N335" s="24"/>
      <c r="O335" s="24"/>
      <c r="P335" s="24"/>
      <c r="Q335" s="24"/>
      <c r="R335" s="24"/>
      <c r="S335" s="24"/>
      <c r="T335" s="24"/>
      <c r="U335" s="24"/>
    </row>
    <row r="336" spans="3:21" x14ac:dyDescent="0.3">
      <c r="C336" s="5"/>
      <c r="H336" s="2" t="str">
        <f>IF(F336="Lead",F336,IF(G336="Lead",G336,IF(F336="Unknown",F336,IF(G336="Unknown",G336,IF(G336="Galvanized Requiring Replacement",G336,IF(F336="NA",G336,IF(G336="NA",F336,IF(AND(F336="Non Lead",G336="Non Lead"),"Non Lead","")
)))))))</f>
        <v/>
      </c>
      <c r="J336" s="7"/>
      <c r="N336" s="6"/>
      <c r="O336" s="6"/>
      <c r="P336" s="6"/>
      <c r="Q336" s="6"/>
      <c r="R336" s="6"/>
      <c r="S336" s="6"/>
      <c r="T336" s="6"/>
      <c r="U336" s="6"/>
    </row>
    <row r="337" spans="3:21" x14ac:dyDescent="0.3">
      <c r="C337" s="5"/>
      <c r="D337" s="24"/>
      <c r="E337" s="24"/>
      <c r="F337" s="24"/>
      <c r="G337" s="24"/>
      <c r="H337" s="25" t="str">
        <f t="shared" ref="H337" si="167">IF(F337="Lead",F337,IF(G337="Lead",G337,IF(F337="Unknown",F337,IF(G337="Unknown",G337,IF(G337="Galvanized Requiring Replacement",G337,IF(F337="NA",G337,IF(G337="NA",F337,IF(AND(F337="Non Lead",G337="Non Lead"),"Non Lead","")
)))))))</f>
        <v/>
      </c>
      <c r="I337" s="24"/>
      <c r="J337" s="24"/>
      <c r="K337" s="24"/>
      <c r="L337" s="24"/>
      <c r="M337" s="24"/>
      <c r="N337" s="24"/>
      <c r="O337" s="24"/>
      <c r="P337" s="24"/>
      <c r="Q337" s="24"/>
      <c r="R337" s="24"/>
      <c r="S337" s="24"/>
      <c r="T337" s="24"/>
      <c r="U337" s="24"/>
    </row>
    <row r="338" spans="3:21" x14ac:dyDescent="0.3">
      <c r="C338" s="5"/>
      <c r="H338" s="2" t="str">
        <f>IF(F338="Lead",F338,IF(G338="Lead",G338,IF(F338="Unknown",F338,IF(G338="Unknown",G338,IF(G338="Galvanized Requiring Replacement",G338,IF(F338="NA",G338,IF(G338="NA",F338,IF(AND(F338="Non Lead",G338="Non Lead"),"Non Lead","")
)))))))</f>
        <v/>
      </c>
      <c r="J338" s="7"/>
      <c r="N338" s="6"/>
      <c r="O338" s="6"/>
      <c r="P338" s="6"/>
      <c r="Q338" s="6"/>
      <c r="R338" s="6"/>
      <c r="S338" s="6"/>
      <c r="T338" s="6"/>
      <c r="U338" s="6"/>
    </row>
    <row r="339" spans="3:21" x14ac:dyDescent="0.3">
      <c r="C339" s="5"/>
      <c r="D339" s="24"/>
      <c r="E339" s="24"/>
      <c r="F339" s="24"/>
      <c r="G339" s="24"/>
      <c r="H339" s="25" t="str">
        <f t="shared" ref="H339" si="168">IF(F339="Lead",F339,IF(G339="Lead",G339,IF(F339="Unknown",F339,IF(G339="Unknown",G339,IF(G339="Galvanized Requiring Replacement",G339,IF(F339="NA",G339,IF(G339="NA",F339,IF(AND(F339="Non Lead",G339="Non Lead"),"Non Lead","")
)))))))</f>
        <v/>
      </c>
      <c r="I339" s="24"/>
      <c r="J339" s="24"/>
      <c r="K339" s="24"/>
      <c r="L339" s="24"/>
      <c r="M339" s="24"/>
      <c r="N339" s="24"/>
      <c r="O339" s="24"/>
      <c r="P339" s="24"/>
      <c r="Q339" s="24"/>
      <c r="R339" s="24"/>
      <c r="S339" s="24"/>
      <c r="T339" s="24"/>
      <c r="U339" s="24"/>
    </row>
    <row r="340" spans="3:21" x14ac:dyDescent="0.3">
      <c r="C340" s="5"/>
      <c r="H340" s="2" t="str">
        <f>IF(F340="Lead",F340,IF(G340="Lead",G340,IF(F340="Unknown",F340,IF(G340="Unknown",G340,IF(G340="Galvanized Requiring Replacement",G340,IF(F340="NA",G340,IF(G340="NA",F340,IF(AND(F340="Non Lead",G340="Non Lead"),"Non Lead","")
)))))))</f>
        <v/>
      </c>
      <c r="J340" s="7"/>
      <c r="N340" s="6"/>
      <c r="O340" s="6"/>
      <c r="P340" s="6"/>
      <c r="Q340" s="6"/>
      <c r="R340" s="6"/>
      <c r="S340" s="6"/>
      <c r="T340" s="6"/>
      <c r="U340" s="6"/>
    </row>
    <row r="341" spans="3:21" x14ac:dyDescent="0.3">
      <c r="C341" s="5"/>
      <c r="D341" s="24"/>
      <c r="E341" s="24"/>
      <c r="F341" s="24"/>
      <c r="G341" s="24"/>
      <c r="H341" s="25" t="str">
        <f t="shared" ref="H341" si="169">IF(F341="Lead",F341,IF(G341="Lead",G341,IF(F341="Unknown",F341,IF(G341="Unknown",G341,IF(G341="Galvanized Requiring Replacement",G341,IF(F341="NA",G341,IF(G341="NA",F341,IF(AND(F341="Non Lead",G341="Non Lead"),"Non Lead","")
)))))))</f>
        <v/>
      </c>
      <c r="I341" s="24"/>
      <c r="J341" s="24"/>
      <c r="K341" s="24"/>
      <c r="L341" s="24"/>
      <c r="M341" s="24"/>
      <c r="N341" s="24"/>
      <c r="O341" s="24"/>
      <c r="P341" s="24"/>
      <c r="Q341" s="24"/>
      <c r="R341" s="24"/>
      <c r="S341" s="24"/>
      <c r="T341" s="24"/>
      <c r="U341" s="24"/>
    </row>
    <row r="342" spans="3:21" x14ac:dyDescent="0.3">
      <c r="C342" s="5"/>
      <c r="H342" s="2" t="str">
        <f>IF(F342="Lead",F342,IF(G342="Lead",G342,IF(F342="Unknown",F342,IF(G342="Unknown",G342,IF(G342="Galvanized Requiring Replacement",G342,IF(F342="NA",G342,IF(G342="NA",F342,IF(AND(F342="Non Lead",G342="Non Lead"),"Non Lead","")
)))))))</f>
        <v/>
      </c>
      <c r="J342" s="7"/>
      <c r="N342" s="6"/>
      <c r="O342" s="6"/>
      <c r="P342" s="6"/>
      <c r="Q342" s="6"/>
      <c r="R342" s="6"/>
      <c r="S342" s="6"/>
      <c r="T342" s="6"/>
      <c r="U342" s="6"/>
    </row>
    <row r="343" spans="3:21" x14ac:dyDescent="0.3">
      <c r="C343" s="5"/>
      <c r="D343" s="24"/>
      <c r="E343" s="24"/>
      <c r="F343" s="24"/>
      <c r="G343" s="24"/>
      <c r="H343" s="25" t="str">
        <f t="shared" ref="H343" si="170">IF(F343="Lead",F343,IF(G343="Lead",G343,IF(F343="Unknown",F343,IF(G343="Unknown",G343,IF(G343="Galvanized Requiring Replacement",G343,IF(F343="NA",G343,IF(G343="NA",F343,IF(AND(F343="Non Lead",G343="Non Lead"),"Non Lead","")
)))))))</f>
        <v/>
      </c>
      <c r="I343" s="24"/>
      <c r="J343" s="24"/>
      <c r="K343" s="24"/>
      <c r="L343" s="24"/>
      <c r="M343" s="24"/>
      <c r="N343" s="24"/>
      <c r="O343" s="24"/>
      <c r="P343" s="24"/>
      <c r="Q343" s="24"/>
      <c r="R343" s="24"/>
      <c r="S343" s="24"/>
      <c r="T343" s="24"/>
      <c r="U343" s="24"/>
    </row>
    <row r="344" spans="3:21" x14ac:dyDescent="0.3">
      <c r="C344" s="5"/>
      <c r="H344" s="2" t="str">
        <f>IF(F344="Lead",F344,IF(G344="Lead",G344,IF(F344="Unknown",F344,IF(G344="Unknown",G344,IF(G344="Galvanized Requiring Replacement",G344,IF(F344="NA",G344,IF(G344="NA",F344,IF(AND(F344="Non Lead",G344="Non Lead"),"Non Lead","")
)))))))</f>
        <v/>
      </c>
      <c r="J344" s="7"/>
      <c r="N344" s="6"/>
      <c r="O344" s="6"/>
      <c r="P344" s="6"/>
      <c r="Q344" s="6"/>
      <c r="R344" s="6"/>
      <c r="S344" s="6"/>
      <c r="T344" s="6"/>
      <c r="U344" s="6"/>
    </row>
    <row r="345" spans="3:21" x14ac:dyDescent="0.3">
      <c r="C345" s="5"/>
      <c r="D345" s="24"/>
      <c r="E345" s="24"/>
      <c r="F345" s="24"/>
      <c r="G345" s="24"/>
      <c r="H345" s="25" t="str">
        <f t="shared" ref="H345" si="171">IF(F345="Lead",F345,IF(G345="Lead",G345,IF(F345="Unknown",F345,IF(G345="Unknown",G345,IF(G345="Galvanized Requiring Replacement",G345,IF(F345="NA",G345,IF(G345="NA",F345,IF(AND(F345="Non Lead",G345="Non Lead"),"Non Lead","")
)))))))</f>
        <v/>
      </c>
      <c r="I345" s="24"/>
      <c r="J345" s="24"/>
      <c r="K345" s="24"/>
      <c r="L345" s="24"/>
      <c r="M345" s="24"/>
      <c r="N345" s="24"/>
      <c r="O345" s="24"/>
      <c r="P345" s="24"/>
      <c r="Q345" s="24"/>
      <c r="R345" s="24"/>
      <c r="S345" s="24"/>
      <c r="T345" s="24"/>
      <c r="U345" s="24"/>
    </row>
    <row r="346" spans="3:21" x14ac:dyDescent="0.3">
      <c r="C346" s="5"/>
      <c r="H346" s="2" t="str">
        <f>IF(F346="Lead",F346,IF(G346="Lead",G346,IF(F346="Unknown",F346,IF(G346="Unknown",G346,IF(G346="Galvanized Requiring Replacement",G346,IF(F346="NA",G346,IF(G346="NA",F346,IF(AND(F346="Non Lead",G346="Non Lead"),"Non Lead","")
)))))))</f>
        <v/>
      </c>
      <c r="J346" s="7"/>
      <c r="N346" s="6"/>
      <c r="O346" s="6"/>
      <c r="P346" s="6"/>
      <c r="Q346" s="6"/>
      <c r="R346" s="6"/>
      <c r="S346" s="6"/>
      <c r="T346" s="6"/>
      <c r="U346" s="6"/>
    </row>
    <row r="347" spans="3:21" x14ac:dyDescent="0.3">
      <c r="C347" s="5"/>
      <c r="D347" s="24"/>
      <c r="E347" s="24"/>
      <c r="F347" s="24"/>
      <c r="G347" s="24"/>
      <c r="H347" s="25" t="str">
        <f t="shared" ref="H347" si="172">IF(F347="Lead",F347,IF(G347="Lead",G347,IF(F347="Unknown",F347,IF(G347="Unknown",G347,IF(G347="Galvanized Requiring Replacement",G347,IF(F347="NA",G347,IF(G347="NA",F347,IF(AND(F347="Non Lead",G347="Non Lead"),"Non Lead","")
)))))))</f>
        <v/>
      </c>
      <c r="I347" s="24"/>
      <c r="J347" s="24"/>
      <c r="K347" s="24"/>
      <c r="L347" s="24"/>
      <c r="M347" s="24"/>
      <c r="N347" s="24"/>
      <c r="O347" s="24"/>
      <c r="P347" s="24"/>
      <c r="Q347" s="24"/>
      <c r="R347" s="24"/>
      <c r="S347" s="24"/>
      <c r="T347" s="24"/>
      <c r="U347" s="24"/>
    </row>
    <row r="348" spans="3:21" x14ac:dyDescent="0.3">
      <c r="C348" s="5"/>
      <c r="H348" s="2" t="str">
        <f>IF(F348="Lead",F348,IF(G348="Lead",G348,IF(F348="Unknown",F348,IF(G348="Unknown",G348,IF(G348="Galvanized Requiring Replacement",G348,IF(F348="NA",G348,IF(G348="NA",F348,IF(AND(F348="Non Lead",G348="Non Lead"),"Non Lead","")
)))))))</f>
        <v/>
      </c>
      <c r="J348" s="7"/>
      <c r="N348" s="6"/>
      <c r="O348" s="6"/>
      <c r="P348" s="6"/>
      <c r="Q348" s="6"/>
      <c r="R348" s="6"/>
      <c r="S348" s="6"/>
      <c r="T348" s="6"/>
      <c r="U348" s="6"/>
    </row>
    <row r="349" spans="3:21" x14ac:dyDescent="0.3">
      <c r="C349" s="5"/>
      <c r="D349" s="24"/>
      <c r="E349" s="24"/>
      <c r="F349" s="24"/>
      <c r="G349" s="24"/>
      <c r="H349" s="25" t="str">
        <f t="shared" ref="H349" si="173">IF(F349="Lead",F349,IF(G349="Lead",G349,IF(F349="Unknown",F349,IF(G349="Unknown",G349,IF(G349="Galvanized Requiring Replacement",G349,IF(F349="NA",G349,IF(G349="NA",F349,IF(AND(F349="Non Lead",G349="Non Lead"),"Non Lead","")
)))))))</f>
        <v/>
      </c>
      <c r="I349" s="24"/>
      <c r="J349" s="24"/>
      <c r="K349" s="24"/>
      <c r="L349" s="24"/>
      <c r="M349" s="24"/>
      <c r="N349" s="24"/>
      <c r="O349" s="24"/>
      <c r="P349" s="24"/>
      <c r="Q349" s="24"/>
      <c r="R349" s="24"/>
      <c r="S349" s="24"/>
      <c r="T349" s="24"/>
      <c r="U349" s="24"/>
    </row>
    <row r="350" spans="3:21" x14ac:dyDescent="0.3">
      <c r="C350" s="5"/>
      <c r="H350" s="2" t="str">
        <f>IF(F350="Lead",F350,IF(G350="Lead",G350,IF(F350="Unknown",F350,IF(G350="Unknown",G350,IF(G350="Galvanized Requiring Replacement",G350,IF(F350="NA",G350,IF(G350="NA",F350,IF(AND(F350="Non Lead",G350="Non Lead"),"Non Lead","")
)))))))</f>
        <v/>
      </c>
      <c r="J350" s="7"/>
      <c r="N350" s="6"/>
      <c r="O350" s="6"/>
      <c r="P350" s="6"/>
      <c r="Q350" s="6"/>
      <c r="R350" s="6"/>
      <c r="S350" s="6"/>
      <c r="T350" s="6"/>
      <c r="U350" s="6"/>
    </row>
    <row r="351" spans="3:21" x14ac:dyDescent="0.3">
      <c r="C351" s="5"/>
      <c r="D351" s="24"/>
      <c r="E351" s="24"/>
      <c r="F351" s="24"/>
      <c r="G351" s="24"/>
      <c r="H351" s="25" t="str">
        <f t="shared" ref="H351" si="174">IF(F351="Lead",F351,IF(G351="Lead",G351,IF(F351="Unknown",F351,IF(G351="Unknown",G351,IF(G351="Galvanized Requiring Replacement",G351,IF(F351="NA",G351,IF(G351="NA",F351,IF(AND(F351="Non Lead",G351="Non Lead"),"Non Lead","")
)))))))</f>
        <v/>
      </c>
      <c r="I351" s="24"/>
      <c r="J351" s="24"/>
      <c r="K351" s="24"/>
      <c r="L351" s="24"/>
      <c r="M351" s="24"/>
      <c r="N351" s="24"/>
      <c r="O351" s="24"/>
      <c r="P351" s="24"/>
      <c r="Q351" s="24"/>
      <c r="R351" s="24"/>
      <c r="S351" s="24"/>
      <c r="T351" s="24"/>
      <c r="U351" s="24"/>
    </row>
    <row r="352" spans="3:21" x14ac:dyDescent="0.3">
      <c r="C352" s="5"/>
      <c r="H352" s="2" t="str">
        <f>IF(F352="Lead",F352,IF(G352="Lead",G352,IF(F352="Unknown",F352,IF(G352="Unknown",G352,IF(G352="Galvanized Requiring Replacement",G352,IF(F352="NA",G352,IF(G352="NA",F352,IF(AND(F352="Non Lead",G352="Non Lead"),"Non Lead","")
)))))))</f>
        <v/>
      </c>
      <c r="J352" s="7"/>
      <c r="N352" s="6"/>
      <c r="O352" s="6"/>
      <c r="P352" s="6"/>
      <c r="Q352" s="6"/>
      <c r="R352" s="6"/>
      <c r="S352" s="6"/>
      <c r="T352" s="6"/>
      <c r="U352" s="6"/>
    </row>
    <row r="353" spans="3:21" x14ac:dyDescent="0.3">
      <c r="C353" s="5"/>
      <c r="D353" s="24"/>
      <c r="E353" s="24"/>
      <c r="F353" s="24"/>
      <c r="G353" s="24"/>
      <c r="H353" s="25" t="str">
        <f t="shared" ref="H353" si="175">IF(F353="Lead",F353,IF(G353="Lead",G353,IF(F353="Unknown",F353,IF(G353="Unknown",G353,IF(G353="Galvanized Requiring Replacement",G353,IF(F353="NA",G353,IF(G353="NA",F353,IF(AND(F353="Non Lead",G353="Non Lead"),"Non Lead","")
)))))))</f>
        <v/>
      </c>
      <c r="I353" s="24"/>
      <c r="J353" s="24"/>
      <c r="K353" s="24"/>
      <c r="L353" s="24"/>
      <c r="M353" s="24"/>
      <c r="N353" s="24"/>
      <c r="O353" s="24"/>
      <c r="P353" s="24"/>
      <c r="Q353" s="24"/>
      <c r="R353" s="24"/>
      <c r="S353" s="24"/>
      <c r="T353" s="24"/>
      <c r="U353" s="24"/>
    </row>
    <row r="354" spans="3:21" x14ac:dyDescent="0.3">
      <c r="C354" s="5"/>
      <c r="H354" s="2" t="str">
        <f>IF(F354="Lead",F354,IF(G354="Lead",G354,IF(F354="Unknown",F354,IF(G354="Unknown",G354,IF(G354="Galvanized Requiring Replacement",G354,IF(F354="NA",G354,IF(G354="NA",F354,IF(AND(F354="Non Lead",G354="Non Lead"),"Non Lead","")
)))))))</f>
        <v/>
      </c>
      <c r="J354" s="7"/>
      <c r="N354" s="6"/>
      <c r="O354" s="6"/>
      <c r="P354" s="6"/>
      <c r="Q354" s="6"/>
      <c r="R354" s="6"/>
      <c r="S354" s="6"/>
      <c r="T354" s="6"/>
      <c r="U354" s="6"/>
    </row>
    <row r="355" spans="3:21" x14ac:dyDescent="0.3">
      <c r="C355" s="5"/>
      <c r="D355" s="24"/>
      <c r="E355" s="24"/>
      <c r="F355" s="24"/>
      <c r="G355" s="24"/>
      <c r="H355" s="25" t="str">
        <f t="shared" ref="H355" si="176">IF(F355="Lead",F355,IF(G355="Lead",G355,IF(F355="Unknown",F355,IF(G355="Unknown",G355,IF(G355="Galvanized Requiring Replacement",G355,IF(F355="NA",G355,IF(G355="NA",F355,IF(AND(F355="Non Lead",G355="Non Lead"),"Non Lead","")
)))))))</f>
        <v/>
      </c>
      <c r="I355" s="24"/>
      <c r="J355" s="24"/>
      <c r="K355" s="24"/>
      <c r="L355" s="24"/>
      <c r="M355" s="24"/>
      <c r="N355" s="24"/>
      <c r="O355" s="24"/>
      <c r="P355" s="24"/>
      <c r="Q355" s="24"/>
      <c r="R355" s="24"/>
      <c r="S355" s="24"/>
      <c r="T355" s="24"/>
      <c r="U355" s="24"/>
    </row>
    <row r="356" spans="3:21" x14ac:dyDescent="0.3">
      <c r="C356" s="5"/>
      <c r="H356" s="2" t="str">
        <f>IF(F356="Lead",F356,IF(G356="Lead",G356,IF(F356="Unknown",F356,IF(G356="Unknown",G356,IF(G356="Galvanized Requiring Replacement",G356,IF(F356="NA",G356,IF(G356="NA",F356,IF(AND(F356="Non Lead",G356="Non Lead"),"Non Lead","")
)))))))</f>
        <v/>
      </c>
      <c r="J356" s="7"/>
      <c r="N356" s="6"/>
      <c r="O356" s="6"/>
      <c r="P356" s="6"/>
      <c r="Q356" s="6"/>
      <c r="R356" s="6"/>
      <c r="S356" s="6"/>
      <c r="T356" s="6"/>
      <c r="U356" s="6"/>
    </row>
    <row r="357" spans="3:21" x14ac:dyDescent="0.3">
      <c r="C357" s="5"/>
      <c r="D357" s="24"/>
      <c r="E357" s="24"/>
      <c r="F357" s="24"/>
      <c r="G357" s="24"/>
      <c r="H357" s="25" t="str">
        <f t="shared" ref="H357" si="177">IF(F357="Lead",F357,IF(G357="Lead",G357,IF(F357="Unknown",F357,IF(G357="Unknown",G357,IF(G357="Galvanized Requiring Replacement",G357,IF(F357="NA",G357,IF(G357="NA",F357,IF(AND(F357="Non Lead",G357="Non Lead"),"Non Lead","")
)))))))</f>
        <v/>
      </c>
      <c r="I357" s="24"/>
      <c r="J357" s="24"/>
      <c r="K357" s="24"/>
      <c r="L357" s="24"/>
      <c r="M357" s="24"/>
      <c r="N357" s="24"/>
      <c r="O357" s="24"/>
      <c r="P357" s="24"/>
      <c r="Q357" s="24"/>
      <c r="R357" s="24"/>
      <c r="S357" s="24"/>
      <c r="T357" s="24"/>
      <c r="U357" s="24"/>
    </row>
    <row r="358" spans="3:21" x14ac:dyDescent="0.3">
      <c r="C358" s="5"/>
      <c r="H358" s="2" t="str">
        <f>IF(F358="Lead",F358,IF(G358="Lead",G358,IF(F358="Unknown",F358,IF(G358="Unknown",G358,IF(G358="Galvanized Requiring Replacement",G358,IF(F358="NA",G358,IF(G358="NA",F358,IF(AND(F358="Non Lead",G358="Non Lead"),"Non Lead","")
)))))))</f>
        <v/>
      </c>
      <c r="J358" s="7"/>
      <c r="N358" s="6"/>
      <c r="O358" s="6"/>
      <c r="P358" s="6"/>
      <c r="Q358" s="6"/>
      <c r="R358" s="6"/>
      <c r="S358" s="6"/>
      <c r="T358" s="6"/>
      <c r="U358" s="6"/>
    </row>
    <row r="359" spans="3:21" x14ac:dyDescent="0.3">
      <c r="C359" s="5"/>
      <c r="D359" s="24"/>
      <c r="E359" s="24"/>
      <c r="F359" s="24"/>
      <c r="G359" s="24"/>
      <c r="H359" s="25" t="str">
        <f t="shared" ref="H359" si="178">IF(F359="Lead",F359,IF(G359="Lead",G359,IF(F359="Unknown",F359,IF(G359="Unknown",G359,IF(G359="Galvanized Requiring Replacement",G359,IF(F359="NA",G359,IF(G359="NA",F359,IF(AND(F359="Non Lead",G359="Non Lead"),"Non Lead","")
)))))))</f>
        <v/>
      </c>
      <c r="I359" s="24"/>
      <c r="J359" s="24"/>
      <c r="K359" s="24"/>
      <c r="L359" s="24"/>
      <c r="M359" s="24"/>
      <c r="N359" s="24"/>
      <c r="O359" s="24"/>
      <c r="P359" s="24"/>
      <c r="Q359" s="24"/>
      <c r="R359" s="24"/>
      <c r="S359" s="24"/>
      <c r="T359" s="24"/>
      <c r="U359" s="24"/>
    </row>
    <row r="360" spans="3:21" x14ac:dyDescent="0.3">
      <c r="C360" s="5"/>
      <c r="H360" s="2" t="str">
        <f>IF(F360="Lead",F360,IF(G360="Lead",G360,IF(F360="Unknown",F360,IF(G360="Unknown",G360,IF(G360="Galvanized Requiring Replacement",G360,IF(F360="NA",G360,IF(G360="NA",F360,IF(AND(F360="Non Lead",G360="Non Lead"),"Non Lead","")
)))))))</f>
        <v/>
      </c>
      <c r="J360" s="7"/>
      <c r="N360" s="6"/>
      <c r="O360" s="6"/>
      <c r="P360" s="6"/>
      <c r="Q360" s="6"/>
      <c r="R360" s="6"/>
      <c r="S360" s="6"/>
      <c r="T360" s="6"/>
      <c r="U360" s="6"/>
    </row>
    <row r="361" spans="3:21" x14ac:dyDescent="0.3">
      <c r="C361" s="5"/>
      <c r="D361" s="24"/>
      <c r="E361" s="24"/>
      <c r="F361" s="24"/>
      <c r="G361" s="24"/>
      <c r="H361" s="25" t="str">
        <f t="shared" ref="H361" si="179">IF(F361="Lead",F361,IF(G361="Lead",G361,IF(F361="Unknown",F361,IF(G361="Unknown",G361,IF(G361="Galvanized Requiring Replacement",G361,IF(F361="NA",G361,IF(G361="NA",F361,IF(AND(F361="Non Lead",G361="Non Lead"),"Non Lead","")
)))))))</f>
        <v/>
      </c>
      <c r="I361" s="24"/>
      <c r="J361" s="24"/>
      <c r="K361" s="24"/>
      <c r="L361" s="24"/>
      <c r="M361" s="24"/>
      <c r="N361" s="24"/>
      <c r="O361" s="24"/>
      <c r="P361" s="24"/>
      <c r="Q361" s="24"/>
      <c r="R361" s="24"/>
      <c r="S361" s="24"/>
      <c r="T361" s="24"/>
      <c r="U361" s="24"/>
    </row>
    <row r="362" spans="3:21" x14ac:dyDescent="0.3">
      <c r="C362" s="5"/>
      <c r="H362" s="2" t="str">
        <f>IF(F362="Lead",F362,IF(G362="Lead",G362,IF(F362="Unknown",F362,IF(G362="Unknown",G362,IF(G362="Galvanized Requiring Replacement",G362,IF(F362="NA",G362,IF(G362="NA",F362,IF(AND(F362="Non Lead",G362="Non Lead"),"Non Lead","")
)))))))</f>
        <v/>
      </c>
      <c r="J362" s="7"/>
      <c r="N362" s="6"/>
      <c r="O362" s="6"/>
      <c r="P362" s="6"/>
      <c r="Q362" s="6"/>
      <c r="R362" s="6"/>
      <c r="S362" s="6"/>
      <c r="T362" s="6"/>
      <c r="U362" s="6"/>
    </row>
    <row r="363" spans="3:21" x14ac:dyDescent="0.3">
      <c r="C363" s="5"/>
      <c r="D363" s="24"/>
      <c r="E363" s="24"/>
      <c r="F363" s="24"/>
      <c r="G363" s="24"/>
      <c r="H363" s="25" t="str">
        <f t="shared" ref="H363" si="180">IF(F363="Lead",F363,IF(G363="Lead",G363,IF(F363="Unknown",F363,IF(G363="Unknown",G363,IF(G363="Galvanized Requiring Replacement",G363,IF(F363="NA",G363,IF(G363="NA",F363,IF(AND(F363="Non Lead",G363="Non Lead"),"Non Lead","")
)))))))</f>
        <v/>
      </c>
      <c r="I363" s="24"/>
      <c r="J363" s="24"/>
      <c r="K363" s="24"/>
      <c r="L363" s="24"/>
      <c r="M363" s="24"/>
      <c r="N363" s="24"/>
      <c r="O363" s="24"/>
      <c r="P363" s="24"/>
      <c r="Q363" s="24"/>
      <c r="R363" s="24"/>
      <c r="S363" s="24"/>
      <c r="T363" s="24"/>
      <c r="U363" s="24"/>
    </row>
    <row r="364" spans="3:21" x14ac:dyDescent="0.3">
      <c r="C364" s="5"/>
      <c r="H364" s="2" t="str">
        <f>IF(F364="Lead",F364,IF(G364="Lead",G364,IF(F364="Unknown",F364,IF(G364="Unknown",G364,IF(G364="Galvanized Requiring Replacement",G364,IF(F364="NA",G364,IF(G364="NA",F364,IF(AND(F364="Non Lead",G364="Non Lead"),"Non Lead","")
)))))))</f>
        <v/>
      </c>
      <c r="J364" s="7"/>
      <c r="N364" s="6"/>
      <c r="O364" s="6"/>
      <c r="P364" s="6"/>
      <c r="Q364" s="6"/>
      <c r="R364" s="6"/>
      <c r="S364" s="6"/>
      <c r="T364" s="6"/>
      <c r="U364" s="6"/>
    </row>
    <row r="365" spans="3:21" x14ac:dyDescent="0.3">
      <c r="C365" s="5"/>
      <c r="D365" s="24"/>
      <c r="E365" s="24"/>
      <c r="F365" s="24"/>
      <c r="G365" s="24"/>
      <c r="H365" s="25" t="str">
        <f t="shared" ref="H365" si="181">IF(F365="Lead",F365,IF(G365="Lead",G365,IF(F365="Unknown",F365,IF(G365="Unknown",G365,IF(G365="Galvanized Requiring Replacement",G365,IF(F365="NA",G365,IF(G365="NA",F365,IF(AND(F365="Non Lead",G365="Non Lead"),"Non Lead","")
)))))))</f>
        <v/>
      </c>
      <c r="I365" s="24"/>
      <c r="J365" s="24"/>
      <c r="K365" s="24"/>
      <c r="L365" s="24"/>
      <c r="M365" s="24"/>
      <c r="N365" s="24"/>
      <c r="O365" s="24"/>
      <c r="P365" s="24"/>
      <c r="Q365" s="24"/>
      <c r="R365" s="24"/>
      <c r="S365" s="24"/>
      <c r="T365" s="24"/>
      <c r="U365" s="24"/>
    </row>
    <row r="366" spans="3:21" x14ac:dyDescent="0.3">
      <c r="C366" s="5"/>
      <c r="H366" s="2" t="str">
        <f>IF(F366="Lead",F366,IF(G366="Lead",G366,IF(F366="Unknown",F366,IF(G366="Unknown",G366,IF(G366="Galvanized Requiring Replacement",G366,IF(F366="NA",G366,IF(G366="NA",F366,IF(AND(F366="Non Lead",G366="Non Lead"),"Non Lead","")
)))))))</f>
        <v/>
      </c>
      <c r="J366" s="7"/>
      <c r="N366" s="6"/>
      <c r="O366" s="6"/>
      <c r="P366" s="6"/>
      <c r="Q366" s="6"/>
      <c r="R366" s="6"/>
      <c r="S366" s="6"/>
      <c r="T366" s="6"/>
      <c r="U366" s="6"/>
    </row>
    <row r="367" spans="3:21" x14ac:dyDescent="0.3">
      <c r="C367" s="5"/>
      <c r="D367" s="24"/>
      <c r="E367" s="24"/>
      <c r="F367" s="24"/>
      <c r="G367" s="24"/>
      <c r="H367" s="25" t="str">
        <f t="shared" ref="H367" si="182">IF(F367="Lead",F367,IF(G367="Lead",G367,IF(F367="Unknown",F367,IF(G367="Unknown",G367,IF(G367="Galvanized Requiring Replacement",G367,IF(F367="NA",G367,IF(G367="NA",F367,IF(AND(F367="Non Lead",G367="Non Lead"),"Non Lead","")
)))))))</f>
        <v/>
      </c>
      <c r="I367" s="24"/>
      <c r="J367" s="24"/>
      <c r="K367" s="24"/>
      <c r="L367" s="24"/>
      <c r="M367" s="24"/>
      <c r="N367" s="24"/>
      <c r="O367" s="24"/>
      <c r="P367" s="24"/>
      <c r="Q367" s="24"/>
      <c r="R367" s="24"/>
      <c r="S367" s="24"/>
      <c r="T367" s="24"/>
      <c r="U367" s="24"/>
    </row>
    <row r="368" spans="3:21" x14ac:dyDescent="0.3">
      <c r="C368" s="5"/>
      <c r="H368" s="2" t="str">
        <f>IF(F368="Lead",F368,IF(G368="Lead",G368,IF(F368="Unknown",F368,IF(G368="Unknown",G368,IF(G368="Galvanized Requiring Replacement",G368,IF(F368="NA",G368,IF(G368="NA",F368,IF(AND(F368="Non Lead",G368="Non Lead"),"Non Lead","")
)))))))</f>
        <v/>
      </c>
      <c r="J368" s="7"/>
      <c r="N368" s="6"/>
      <c r="O368" s="6"/>
      <c r="P368" s="6"/>
      <c r="Q368" s="6"/>
      <c r="R368" s="6"/>
      <c r="S368" s="6"/>
      <c r="T368" s="6"/>
      <c r="U368" s="6"/>
    </row>
    <row r="369" spans="3:21" x14ac:dyDescent="0.3">
      <c r="C369" s="5"/>
      <c r="D369" s="24"/>
      <c r="E369" s="24"/>
      <c r="F369" s="24"/>
      <c r="G369" s="24"/>
      <c r="H369" s="25" t="str">
        <f t="shared" ref="H369" si="183">IF(F369="Lead",F369,IF(G369="Lead",G369,IF(F369="Unknown",F369,IF(G369="Unknown",G369,IF(G369="Galvanized Requiring Replacement",G369,IF(F369="NA",G369,IF(G369="NA",F369,IF(AND(F369="Non Lead",G369="Non Lead"),"Non Lead","")
)))))))</f>
        <v/>
      </c>
      <c r="I369" s="24"/>
      <c r="J369" s="24"/>
      <c r="K369" s="24"/>
      <c r="L369" s="24"/>
      <c r="M369" s="24"/>
      <c r="N369" s="24"/>
      <c r="O369" s="24"/>
      <c r="P369" s="24"/>
      <c r="Q369" s="24"/>
      <c r="R369" s="24"/>
      <c r="S369" s="24"/>
      <c r="T369" s="24"/>
      <c r="U369" s="24"/>
    </row>
    <row r="370" spans="3:21" x14ac:dyDescent="0.3">
      <c r="C370" s="5"/>
      <c r="H370" s="2" t="str">
        <f>IF(F370="Lead",F370,IF(G370="Lead",G370,IF(F370="Unknown",F370,IF(G370="Unknown",G370,IF(G370="Galvanized Requiring Replacement",G370,IF(F370="NA",G370,IF(G370="NA",F370,IF(AND(F370="Non Lead",G370="Non Lead"),"Non Lead","")
)))))))</f>
        <v/>
      </c>
      <c r="J370" s="7"/>
      <c r="N370" s="6"/>
      <c r="O370" s="6"/>
      <c r="P370" s="6"/>
      <c r="Q370" s="6"/>
      <c r="R370" s="6"/>
      <c r="S370" s="6"/>
      <c r="T370" s="6"/>
      <c r="U370" s="6"/>
    </row>
    <row r="371" spans="3:21" x14ac:dyDescent="0.3">
      <c r="C371" s="5"/>
      <c r="D371" s="24"/>
      <c r="E371" s="24"/>
      <c r="F371" s="24"/>
      <c r="G371" s="24"/>
      <c r="H371" s="25" t="str">
        <f t="shared" ref="H371" si="184">IF(F371="Lead",F371,IF(G371="Lead",G371,IF(F371="Unknown",F371,IF(G371="Unknown",G371,IF(G371="Galvanized Requiring Replacement",G371,IF(F371="NA",G371,IF(G371="NA",F371,IF(AND(F371="Non Lead",G371="Non Lead"),"Non Lead","")
)))))))</f>
        <v/>
      </c>
      <c r="I371" s="24"/>
      <c r="J371" s="24"/>
      <c r="K371" s="24"/>
      <c r="L371" s="24"/>
      <c r="M371" s="24"/>
      <c r="N371" s="24"/>
      <c r="O371" s="24"/>
      <c r="P371" s="24"/>
      <c r="Q371" s="24"/>
      <c r="R371" s="24"/>
      <c r="S371" s="24"/>
      <c r="T371" s="24"/>
      <c r="U371" s="24"/>
    </row>
    <row r="372" spans="3:21" x14ac:dyDescent="0.3">
      <c r="C372" s="5"/>
      <c r="H372" s="2" t="str">
        <f>IF(F372="Lead",F372,IF(G372="Lead",G372,IF(F372="Unknown",F372,IF(G372="Unknown",G372,IF(G372="Galvanized Requiring Replacement",G372,IF(F372="NA",G372,IF(G372="NA",F372,IF(AND(F372="Non Lead",G372="Non Lead"),"Non Lead","")
)))))))</f>
        <v/>
      </c>
      <c r="J372" s="7"/>
      <c r="N372" s="6"/>
      <c r="O372" s="6"/>
      <c r="P372" s="6"/>
      <c r="Q372" s="6"/>
      <c r="R372" s="6"/>
      <c r="S372" s="6"/>
      <c r="T372" s="6"/>
      <c r="U372" s="6"/>
    </row>
    <row r="373" spans="3:21" x14ac:dyDescent="0.3">
      <c r="C373" s="5"/>
      <c r="D373" s="24"/>
      <c r="E373" s="24"/>
      <c r="F373" s="24"/>
      <c r="G373" s="24"/>
      <c r="H373" s="25" t="str">
        <f t="shared" ref="H373" si="185">IF(F373="Lead",F373,IF(G373="Lead",G373,IF(F373="Unknown",F373,IF(G373="Unknown",G373,IF(G373="Galvanized Requiring Replacement",G373,IF(F373="NA",G373,IF(G373="NA",F373,IF(AND(F373="Non Lead",G373="Non Lead"),"Non Lead","")
)))))))</f>
        <v/>
      </c>
      <c r="I373" s="24"/>
      <c r="J373" s="24"/>
      <c r="K373" s="24"/>
      <c r="L373" s="24"/>
      <c r="M373" s="24"/>
      <c r="N373" s="24"/>
      <c r="O373" s="24"/>
      <c r="P373" s="24"/>
      <c r="Q373" s="24"/>
      <c r="R373" s="24"/>
      <c r="S373" s="24"/>
      <c r="T373" s="24"/>
      <c r="U373" s="24"/>
    </row>
    <row r="374" spans="3:21" x14ac:dyDescent="0.3">
      <c r="C374" s="5"/>
      <c r="H374" s="2" t="str">
        <f>IF(F374="Lead",F374,IF(G374="Lead",G374,IF(F374="Unknown",F374,IF(G374="Unknown",G374,IF(G374="Galvanized Requiring Replacement",G374,IF(F374="NA",G374,IF(G374="NA",F374,IF(AND(F374="Non Lead",G374="Non Lead"),"Non Lead","")
)))))))</f>
        <v/>
      </c>
      <c r="J374" s="7"/>
      <c r="N374" s="6"/>
      <c r="O374" s="6"/>
      <c r="P374" s="6"/>
      <c r="Q374" s="6"/>
      <c r="R374" s="6"/>
      <c r="S374" s="6"/>
      <c r="T374" s="6"/>
      <c r="U374" s="6"/>
    </row>
    <row r="375" spans="3:21" x14ac:dyDescent="0.3">
      <c r="C375" s="5"/>
      <c r="D375" s="24"/>
      <c r="E375" s="24"/>
      <c r="F375" s="24"/>
      <c r="G375" s="24"/>
      <c r="H375" s="25" t="str">
        <f t="shared" ref="H375" si="186">IF(F375="Lead",F375,IF(G375="Lead",G375,IF(F375="Unknown",F375,IF(G375="Unknown",G375,IF(G375="Galvanized Requiring Replacement",G375,IF(F375="NA",G375,IF(G375="NA",F375,IF(AND(F375="Non Lead",G375="Non Lead"),"Non Lead","")
)))))))</f>
        <v/>
      </c>
      <c r="I375" s="24"/>
      <c r="J375" s="24"/>
      <c r="K375" s="24"/>
      <c r="L375" s="24"/>
      <c r="M375" s="24"/>
      <c r="N375" s="24"/>
      <c r="O375" s="24"/>
      <c r="P375" s="24"/>
      <c r="Q375" s="24"/>
      <c r="R375" s="24"/>
      <c r="S375" s="24"/>
      <c r="T375" s="24"/>
      <c r="U375" s="24"/>
    </row>
    <row r="376" spans="3:21" x14ac:dyDescent="0.3">
      <c r="C376" s="5"/>
      <c r="H376" s="2" t="str">
        <f>IF(F376="Lead",F376,IF(G376="Lead",G376,IF(F376="Unknown",F376,IF(G376="Unknown",G376,IF(G376="Galvanized Requiring Replacement",G376,IF(F376="NA",G376,IF(G376="NA",F376,IF(AND(F376="Non Lead",G376="Non Lead"),"Non Lead","")
)))))))</f>
        <v/>
      </c>
      <c r="J376" s="7"/>
      <c r="N376" s="6"/>
      <c r="O376" s="6"/>
      <c r="P376" s="6"/>
      <c r="Q376" s="6"/>
      <c r="R376" s="6"/>
      <c r="S376" s="6"/>
      <c r="T376" s="6"/>
      <c r="U376" s="6"/>
    </row>
    <row r="377" spans="3:21" x14ac:dyDescent="0.3">
      <c r="C377" s="5"/>
      <c r="D377" s="24"/>
      <c r="E377" s="24"/>
      <c r="F377" s="24"/>
      <c r="G377" s="24"/>
      <c r="H377" s="25" t="str">
        <f t="shared" ref="H377" si="187">IF(F377="Lead",F377,IF(G377="Lead",G377,IF(F377="Unknown",F377,IF(G377="Unknown",G377,IF(G377="Galvanized Requiring Replacement",G377,IF(F377="NA",G377,IF(G377="NA",F377,IF(AND(F377="Non Lead",G377="Non Lead"),"Non Lead","")
)))))))</f>
        <v/>
      </c>
      <c r="I377" s="24"/>
      <c r="J377" s="24"/>
      <c r="K377" s="24"/>
      <c r="L377" s="24"/>
      <c r="M377" s="24"/>
      <c r="N377" s="24"/>
      <c r="O377" s="24"/>
      <c r="P377" s="24"/>
      <c r="Q377" s="24"/>
      <c r="R377" s="24"/>
      <c r="S377" s="24"/>
      <c r="T377" s="24"/>
      <c r="U377" s="24"/>
    </row>
    <row r="378" spans="3:21" x14ac:dyDescent="0.3">
      <c r="C378" s="5"/>
      <c r="H378" s="2" t="str">
        <f>IF(F378="Lead",F378,IF(G378="Lead",G378,IF(F378="Unknown",F378,IF(G378="Unknown",G378,IF(G378="Galvanized Requiring Replacement",G378,IF(F378="NA",G378,IF(G378="NA",F378,IF(AND(F378="Non Lead",G378="Non Lead"),"Non Lead","")
)))))))</f>
        <v/>
      </c>
      <c r="J378" s="7"/>
      <c r="N378" s="6"/>
      <c r="O378" s="6"/>
      <c r="P378" s="6"/>
      <c r="Q378" s="6"/>
      <c r="R378" s="6"/>
      <c r="S378" s="6"/>
      <c r="T378" s="6"/>
      <c r="U378" s="6"/>
    </row>
    <row r="379" spans="3:21" x14ac:dyDescent="0.3">
      <c r="C379" s="5"/>
      <c r="D379" s="24"/>
      <c r="E379" s="24"/>
      <c r="F379" s="24"/>
      <c r="G379" s="24"/>
      <c r="H379" s="25" t="str">
        <f t="shared" ref="H379" si="188">IF(F379="Lead",F379,IF(G379="Lead",G379,IF(F379="Unknown",F379,IF(G379="Unknown",G379,IF(G379="Galvanized Requiring Replacement",G379,IF(F379="NA",G379,IF(G379="NA",F379,IF(AND(F379="Non Lead",G379="Non Lead"),"Non Lead","")
)))))))</f>
        <v/>
      </c>
      <c r="I379" s="24"/>
      <c r="J379" s="24"/>
      <c r="K379" s="24"/>
      <c r="L379" s="24"/>
      <c r="M379" s="24"/>
      <c r="N379" s="24"/>
      <c r="O379" s="24"/>
      <c r="P379" s="24"/>
      <c r="Q379" s="24"/>
      <c r="R379" s="24"/>
      <c r="S379" s="24"/>
      <c r="T379" s="24"/>
      <c r="U379" s="24"/>
    </row>
    <row r="380" spans="3:21" x14ac:dyDescent="0.3">
      <c r="C380" s="5"/>
      <c r="H380" s="2" t="str">
        <f>IF(F380="Lead",F380,IF(G380="Lead",G380,IF(F380="Unknown",F380,IF(G380="Unknown",G380,IF(G380="Galvanized Requiring Replacement",G380,IF(F380="NA",G380,IF(G380="NA",F380,IF(AND(F380="Non Lead",G380="Non Lead"),"Non Lead","")
)))))))</f>
        <v/>
      </c>
      <c r="J380" s="7"/>
      <c r="N380" s="6"/>
      <c r="O380" s="6"/>
      <c r="P380" s="6"/>
      <c r="Q380" s="6"/>
      <c r="R380" s="6"/>
      <c r="S380" s="6"/>
      <c r="T380" s="6"/>
      <c r="U380" s="6"/>
    </row>
    <row r="381" spans="3:21" x14ac:dyDescent="0.3">
      <c r="C381" s="5"/>
      <c r="D381" s="24"/>
      <c r="E381" s="24"/>
      <c r="F381" s="24"/>
      <c r="G381" s="24"/>
      <c r="H381" s="25" t="str">
        <f t="shared" ref="H381" si="189">IF(F381="Lead",F381,IF(G381="Lead",G381,IF(F381="Unknown",F381,IF(G381="Unknown",G381,IF(G381="Galvanized Requiring Replacement",G381,IF(F381="NA",G381,IF(G381="NA",F381,IF(AND(F381="Non Lead",G381="Non Lead"),"Non Lead","")
)))))))</f>
        <v/>
      </c>
      <c r="I381" s="24"/>
      <c r="J381" s="24"/>
      <c r="K381" s="24"/>
      <c r="L381" s="24"/>
      <c r="M381" s="24"/>
      <c r="N381" s="24"/>
      <c r="O381" s="24"/>
      <c r="P381" s="24"/>
      <c r="Q381" s="24"/>
      <c r="R381" s="24"/>
      <c r="S381" s="24"/>
      <c r="T381" s="24"/>
      <c r="U381" s="24"/>
    </row>
    <row r="382" spans="3:21" x14ac:dyDescent="0.3">
      <c r="C382" s="5"/>
      <c r="H382" s="2" t="str">
        <f>IF(F382="Lead",F382,IF(G382="Lead",G382,IF(F382="Unknown",F382,IF(G382="Unknown",G382,IF(G382="Galvanized Requiring Replacement",G382,IF(F382="NA",G382,IF(G382="NA",F382,IF(AND(F382="Non Lead",G382="Non Lead"),"Non Lead","")
)))))))</f>
        <v/>
      </c>
      <c r="J382" s="7"/>
      <c r="N382" s="6"/>
      <c r="O382" s="6"/>
      <c r="P382" s="6"/>
      <c r="Q382" s="6"/>
      <c r="R382" s="6"/>
      <c r="S382" s="6"/>
      <c r="T382" s="6"/>
      <c r="U382" s="6"/>
    </row>
    <row r="383" spans="3:21" x14ac:dyDescent="0.3">
      <c r="C383" s="5"/>
      <c r="D383" s="24"/>
      <c r="E383" s="24"/>
      <c r="F383" s="24"/>
      <c r="G383" s="24"/>
      <c r="H383" s="25" t="str">
        <f t="shared" ref="H383" si="190">IF(F383="Lead",F383,IF(G383="Lead",G383,IF(F383="Unknown",F383,IF(G383="Unknown",G383,IF(G383="Galvanized Requiring Replacement",G383,IF(F383="NA",G383,IF(G383="NA",F383,IF(AND(F383="Non Lead",G383="Non Lead"),"Non Lead","")
)))))))</f>
        <v/>
      </c>
      <c r="I383" s="24"/>
      <c r="J383" s="24"/>
      <c r="K383" s="24"/>
      <c r="L383" s="24"/>
      <c r="M383" s="24"/>
      <c r="N383" s="24"/>
      <c r="O383" s="24"/>
      <c r="P383" s="24"/>
      <c r="Q383" s="24"/>
      <c r="R383" s="24"/>
      <c r="S383" s="24"/>
      <c r="T383" s="24"/>
      <c r="U383" s="24"/>
    </row>
    <row r="384" spans="3:21" x14ac:dyDescent="0.3">
      <c r="C384" s="5"/>
      <c r="H384" s="2" t="str">
        <f>IF(F384="Lead",F384,IF(G384="Lead",G384,IF(F384="Unknown",F384,IF(G384="Unknown",G384,IF(G384="Galvanized Requiring Replacement",G384,IF(F384="NA",G384,IF(G384="NA",F384,IF(AND(F384="Non Lead",G384="Non Lead"),"Non Lead","")
)))))))</f>
        <v/>
      </c>
      <c r="J384" s="7"/>
      <c r="N384" s="6"/>
      <c r="O384" s="6"/>
      <c r="P384" s="6"/>
      <c r="Q384" s="6"/>
      <c r="R384" s="6"/>
      <c r="S384" s="6"/>
      <c r="T384" s="6"/>
      <c r="U384" s="6"/>
    </row>
    <row r="385" spans="3:21" x14ac:dyDescent="0.3">
      <c r="C385" s="5"/>
      <c r="D385" s="24"/>
      <c r="E385" s="24"/>
      <c r="F385" s="24"/>
      <c r="G385" s="24"/>
      <c r="H385" s="25" t="str">
        <f t="shared" ref="H385" si="191">IF(F385="Lead",F385,IF(G385="Lead",G385,IF(F385="Unknown",F385,IF(G385="Unknown",G385,IF(G385="Galvanized Requiring Replacement",G385,IF(F385="NA",G385,IF(G385="NA",F385,IF(AND(F385="Non Lead",G385="Non Lead"),"Non Lead","")
)))))))</f>
        <v/>
      </c>
      <c r="I385" s="24"/>
      <c r="J385" s="24"/>
      <c r="K385" s="24"/>
      <c r="L385" s="24"/>
      <c r="M385" s="24"/>
      <c r="N385" s="24"/>
      <c r="O385" s="24"/>
      <c r="P385" s="24"/>
      <c r="Q385" s="24"/>
      <c r="R385" s="24"/>
      <c r="S385" s="24"/>
      <c r="T385" s="24"/>
      <c r="U385" s="24"/>
    </row>
    <row r="386" spans="3:21" x14ac:dyDescent="0.3">
      <c r="C386" s="5"/>
      <c r="H386" s="2" t="str">
        <f>IF(F386="Lead",F386,IF(G386="Lead",G386,IF(F386="Unknown",F386,IF(G386="Unknown",G386,IF(G386="Galvanized Requiring Replacement",G386,IF(F386="NA",G386,IF(G386="NA",F386,IF(AND(F386="Non Lead",G386="Non Lead"),"Non Lead","")
)))))))</f>
        <v/>
      </c>
      <c r="J386" s="7"/>
      <c r="N386" s="6"/>
      <c r="O386" s="6"/>
      <c r="P386" s="6"/>
      <c r="Q386" s="6"/>
      <c r="R386" s="6"/>
      <c r="S386" s="6"/>
      <c r="T386" s="6"/>
      <c r="U386" s="6"/>
    </row>
    <row r="387" spans="3:21" x14ac:dyDescent="0.3">
      <c r="C387" s="5"/>
      <c r="D387" s="24"/>
      <c r="E387" s="24"/>
      <c r="F387" s="24"/>
      <c r="G387" s="24"/>
      <c r="H387" s="25" t="str">
        <f t="shared" ref="H387" si="192">IF(F387="Lead",F387,IF(G387="Lead",G387,IF(F387="Unknown",F387,IF(G387="Unknown",G387,IF(G387="Galvanized Requiring Replacement",G387,IF(F387="NA",G387,IF(G387="NA",F387,IF(AND(F387="Non Lead",G387="Non Lead"),"Non Lead","")
)))))))</f>
        <v/>
      </c>
      <c r="I387" s="24"/>
      <c r="J387" s="24"/>
      <c r="K387" s="24"/>
      <c r="L387" s="24"/>
      <c r="M387" s="24"/>
      <c r="N387" s="24"/>
      <c r="O387" s="24"/>
      <c r="P387" s="24"/>
      <c r="Q387" s="24"/>
      <c r="R387" s="24"/>
      <c r="S387" s="24"/>
      <c r="T387" s="24"/>
      <c r="U387" s="24"/>
    </row>
    <row r="388" spans="3:21" x14ac:dyDescent="0.3">
      <c r="C388" s="5"/>
      <c r="H388" s="2" t="str">
        <f>IF(F388="Lead",F388,IF(G388="Lead",G388,IF(F388="Unknown",F388,IF(G388="Unknown",G388,IF(G388="Galvanized Requiring Replacement",G388,IF(F388="NA",G388,IF(G388="NA",F388,IF(AND(F388="Non Lead",G388="Non Lead"),"Non Lead","")
)))))))</f>
        <v/>
      </c>
      <c r="J388" s="7"/>
      <c r="N388" s="6"/>
      <c r="O388" s="6"/>
      <c r="P388" s="6"/>
      <c r="Q388" s="6"/>
      <c r="R388" s="6"/>
      <c r="S388" s="6"/>
      <c r="T388" s="6"/>
      <c r="U388" s="6"/>
    </row>
    <row r="389" spans="3:21" x14ac:dyDescent="0.3">
      <c r="C389" s="5"/>
      <c r="D389" s="24"/>
      <c r="E389" s="24"/>
      <c r="F389" s="24"/>
      <c r="G389" s="24"/>
      <c r="H389" s="25" t="str">
        <f t="shared" ref="H389" si="193">IF(F389="Lead",F389,IF(G389="Lead",G389,IF(F389="Unknown",F389,IF(G389="Unknown",G389,IF(G389="Galvanized Requiring Replacement",G389,IF(F389="NA",G389,IF(G389="NA",F389,IF(AND(F389="Non Lead",G389="Non Lead"),"Non Lead","")
)))))))</f>
        <v/>
      </c>
      <c r="I389" s="24"/>
      <c r="J389" s="24"/>
      <c r="K389" s="24"/>
      <c r="L389" s="24"/>
      <c r="M389" s="24"/>
      <c r="N389" s="24"/>
      <c r="O389" s="24"/>
      <c r="P389" s="24"/>
      <c r="Q389" s="24"/>
      <c r="R389" s="24"/>
      <c r="S389" s="24"/>
      <c r="T389" s="24"/>
      <c r="U389" s="24"/>
    </row>
    <row r="390" spans="3:21" x14ac:dyDescent="0.3">
      <c r="C390" s="5"/>
      <c r="H390" s="2" t="str">
        <f>IF(F390="Lead",F390,IF(G390="Lead",G390,IF(F390="Unknown",F390,IF(G390="Unknown",G390,IF(G390="Galvanized Requiring Replacement",G390,IF(F390="NA",G390,IF(G390="NA",F390,IF(AND(F390="Non Lead",G390="Non Lead"),"Non Lead","")
)))))))</f>
        <v/>
      </c>
      <c r="J390" s="7"/>
      <c r="N390" s="6"/>
      <c r="O390" s="6"/>
      <c r="P390" s="6"/>
      <c r="Q390" s="6"/>
      <c r="R390" s="6"/>
      <c r="S390" s="6"/>
      <c r="T390" s="6"/>
      <c r="U390" s="6"/>
    </row>
    <row r="391" spans="3:21" x14ac:dyDescent="0.3">
      <c r="C391" s="5"/>
      <c r="D391" s="24"/>
      <c r="E391" s="24"/>
      <c r="F391" s="24"/>
      <c r="G391" s="24"/>
      <c r="H391" s="25" t="str">
        <f t="shared" ref="H391" si="194">IF(F391="Lead",F391,IF(G391="Lead",G391,IF(F391="Unknown",F391,IF(G391="Unknown",G391,IF(G391="Galvanized Requiring Replacement",G391,IF(F391="NA",G391,IF(G391="NA",F391,IF(AND(F391="Non Lead",G391="Non Lead"),"Non Lead","")
)))))))</f>
        <v/>
      </c>
      <c r="I391" s="24"/>
      <c r="J391" s="24"/>
      <c r="K391" s="24"/>
      <c r="L391" s="24"/>
      <c r="M391" s="24"/>
      <c r="N391" s="24"/>
      <c r="O391" s="24"/>
      <c r="P391" s="24"/>
      <c r="Q391" s="24"/>
      <c r="R391" s="24"/>
      <c r="S391" s="24"/>
      <c r="T391" s="24"/>
      <c r="U391" s="24"/>
    </row>
    <row r="392" spans="3:21" x14ac:dyDescent="0.3">
      <c r="C392" s="5"/>
      <c r="H392" s="2" t="str">
        <f>IF(F392="Lead",F392,IF(G392="Lead",G392,IF(F392="Unknown",F392,IF(G392="Unknown",G392,IF(G392="Galvanized Requiring Replacement",G392,IF(F392="NA",G392,IF(G392="NA",F392,IF(AND(F392="Non Lead",G392="Non Lead"),"Non Lead","")
)))))))</f>
        <v/>
      </c>
      <c r="J392" s="7"/>
      <c r="N392" s="6"/>
      <c r="O392" s="6"/>
      <c r="P392" s="6"/>
      <c r="Q392" s="6"/>
      <c r="R392" s="6"/>
      <c r="S392" s="6"/>
      <c r="T392" s="6"/>
      <c r="U392" s="6"/>
    </row>
    <row r="393" spans="3:21" x14ac:dyDescent="0.3">
      <c r="C393" s="5"/>
      <c r="D393" s="24"/>
      <c r="E393" s="24"/>
      <c r="F393" s="24"/>
      <c r="G393" s="24"/>
      <c r="H393" s="25" t="str">
        <f t="shared" ref="H393" si="195">IF(F393="Lead",F393,IF(G393="Lead",G393,IF(F393="Unknown",F393,IF(G393="Unknown",G393,IF(G393="Galvanized Requiring Replacement",G393,IF(F393="NA",G393,IF(G393="NA",F393,IF(AND(F393="Non Lead",G393="Non Lead"),"Non Lead","")
)))))))</f>
        <v/>
      </c>
      <c r="I393" s="24"/>
      <c r="J393" s="24"/>
      <c r="K393" s="24"/>
      <c r="L393" s="24"/>
      <c r="M393" s="24"/>
      <c r="N393" s="24"/>
      <c r="O393" s="24"/>
      <c r="P393" s="24"/>
      <c r="Q393" s="24"/>
      <c r="R393" s="24"/>
      <c r="S393" s="24"/>
      <c r="T393" s="24"/>
      <c r="U393" s="24"/>
    </row>
    <row r="394" spans="3:21" x14ac:dyDescent="0.3">
      <c r="C394" s="5"/>
      <c r="H394" s="2" t="str">
        <f>IF(F394="Lead",F394,IF(G394="Lead",G394,IF(F394="Unknown",F394,IF(G394="Unknown",G394,IF(G394="Galvanized Requiring Replacement",G394,IF(F394="NA",G394,IF(G394="NA",F394,IF(AND(F394="Non Lead",G394="Non Lead"),"Non Lead","")
)))))))</f>
        <v/>
      </c>
      <c r="J394" s="7"/>
      <c r="N394" s="6"/>
      <c r="O394" s="6"/>
      <c r="P394" s="6"/>
      <c r="Q394" s="6"/>
      <c r="R394" s="6"/>
      <c r="S394" s="6"/>
      <c r="T394" s="6"/>
      <c r="U394" s="6"/>
    </row>
    <row r="395" spans="3:21" x14ac:dyDescent="0.3">
      <c r="C395" s="5"/>
      <c r="D395" s="24"/>
      <c r="E395" s="24"/>
      <c r="F395" s="24"/>
      <c r="G395" s="24"/>
      <c r="H395" s="25" t="str">
        <f t="shared" ref="H395" si="196">IF(F395="Lead",F395,IF(G395="Lead",G395,IF(F395="Unknown",F395,IF(G395="Unknown",G395,IF(G395="Galvanized Requiring Replacement",G395,IF(F395="NA",G395,IF(G395="NA",F395,IF(AND(F395="Non Lead",G395="Non Lead"),"Non Lead","")
)))))))</f>
        <v/>
      </c>
      <c r="I395" s="24"/>
      <c r="J395" s="24"/>
      <c r="K395" s="24"/>
      <c r="L395" s="24"/>
      <c r="M395" s="24"/>
      <c r="N395" s="24"/>
      <c r="O395" s="24"/>
      <c r="P395" s="24"/>
      <c r="Q395" s="24"/>
      <c r="R395" s="24"/>
      <c r="S395" s="24"/>
      <c r="T395" s="24"/>
      <c r="U395" s="24"/>
    </row>
    <row r="396" spans="3:21" x14ac:dyDescent="0.3">
      <c r="C396" s="5"/>
      <c r="H396" s="2" t="str">
        <f>IF(F396="Lead",F396,IF(G396="Lead",G396,IF(F396="Unknown",F396,IF(G396="Unknown",G396,IF(G396="Galvanized Requiring Replacement",G396,IF(F396="NA",G396,IF(G396="NA",F396,IF(AND(F396="Non Lead",G396="Non Lead"),"Non Lead","")
)))))))</f>
        <v/>
      </c>
      <c r="J396" s="7"/>
      <c r="N396" s="6"/>
      <c r="O396" s="6"/>
      <c r="P396" s="6"/>
      <c r="Q396" s="6"/>
      <c r="R396" s="6"/>
      <c r="S396" s="6"/>
      <c r="T396" s="6"/>
      <c r="U396" s="6"/>
    </row>
    <row r="397" spans="3:21" x14ac:dyDescent="0.3">
      <c r="C397" s="5"/>
      <c r="D397" s="24"/>
      <c r="E397" s="24"/>
      <c r="F397" s="24"/>
      <c r="G397" s="24"/>
      <c r="H397" s="25" t="str">
        <f t="shared" ref="H397" si="197">IF(F397="Lead",F397,IF(G397="Lead",G397,IF(F397="Unknown",F397,IF(G397="Unknown",G397,IF(G397="Galvanized Requiring Replacement",G397,IF(F397="NA",G397,IF(G397="NA",F397,IF(AND(F397="Non Lead",G397="Non Lead"),"Non Lead","")
)))))))</f>
        <v/>
      </c>
      <c r="I397" s="24"/>
      <c r="J397" s="24"/>
      <c r="K397" s="24"/>
      <c r="L397" s="24"/>
      <c r="M397" s="24"/>
      <c r="N397" s="24"/>
      <c r="O397" s="24"/>
      <c r="P397" s="24"/>
      <c r="Q397" s="24"/>
      <c r="R397" s="24"/>
      <c r="S397" s="24"/>
      <c r="T397" s="24"/>
      <c r="U397" s="24"/>
    </row>
    <row r="398" spans="3:21" x14ac:dyDescent="0.3">
      <c r="C398" s="5"/>
      <c r="H398" s="2" t="str">
        <f>IF(F398="Lead",F398,IF(G398="Lead",G398,IF(F398="Unknown",F398,IF(G398="Unknown",G398,IF(G398="Galvanized Requiring Replacement",G398,IF(F398="NA",G398,IF(G398="NA",F398,IF(AND(F398="Non Lead",G398="Non Lead"),"Non Lead","")
)))))))</f>
        <v/>
      </c>
      <c r="J398" s="7"/>
      <c r="N398" s="6"/>
      <c r="O398" s="6"/>
      <c r="P398" s="6"/>
      <c r="Q398" s="6"/>
      <c r="R398" s="6"/>
      <c r="S398" s="6"/>
      <c r="T398" s="6"/>
      <c r="U398" s="6"/>
    </row>
    <row r="399" spans="3:21" x14ac:dyDescent="0.3">
      <c r="C399" s="5"/>
      <c r="D399" s="24"/>
      <c r="E399" s="24"/>
      <c r="F399" s="24"/>
      <c r="G399" s="24"/>
      <c r="H399" s="25" t="str">
        <f t="shared" ref="H399" si="198">IF(F399="Lead",F399,IF(G399="Lead",G399,IF(F399="Unknown",F399,IF(G399="Unknown",G399,IF(G399="Galvanized Requiring Replacement",G399,IF(F399="NA",G399,IF(G399="NA",F399,IF(AND(F399="Non Lead",G399="Non Lead"),"Non Lead","")
)))))))</f>
        <v/>
      </c>
      <c r="I399" s="24"/>
      <c r="J399" s="24"/>
      <c r="K399" s="24"/>
      <c r="L399" s="24"/>
      <c r="M399" s="24"/>
      <c r="N399" s="24"/>
      <c r="O399" s="24"/>
      <c r="P399" s="24"/>
      <c r="Q399" s="24"/>
      <c r="R399" s="24"/>
      <c r="S399" s="24"/>
      <c r="T399" s="24"/>
      <c r="U399" s="24"/>
    </row>
    <row r="400" spans="3:21" x14ac:dyDescent="0.3">
      <c r="C400" s="5"/>
      <c r="H400" s="2" t="str">
        <f>IF(F400="Lead",F400,IF(G400="Lead",G400,IF(F400="Unknown",F400,IF(G400="Unknown",G400,IF(G400="Galvanized Requiring Replacement",G400,IF(F400="NA",G400,IF(G400="NA",F400,IF(AND(F400="Non Lead",G400="Non Lead"),"Non Lead","")
)))))))</f>
        <v/>
      </c>
      <c r="J400" s="7"/>
      <c r="N400" s="6"/>
      <c r="O400" s="6"/>
      <c r="P400" s="6"/>
      <c r="Q400" s="6"/>
      <c r="R400" s="6"/>
      <c r="S400" s="6"/>
      <c r="T400" s="6"/>
      <c r="U400" s="6"/>
    </row>
    <row r="401" spans="3:21" x14ac:dyDescent="0.3">
      <c r="C401" s="5"/>
      <c r="D401" s="24"/>
      <c r="E401" s="24"/>
      <c r="F401" s="24"/>
      <c r="G401" s="24"/>
      <c r="H401" s="25" t="str">
        <f t="shared" ref="H401" si="199">IF(F401="Lead",F401,IF(G401="Lead",G401,IF(F401="Unknown",F401,IF(G401="Unknown",G401,IF(G401="Galvanized Requiring Replacement",G401,IF(F401="NA",G401,IF(G401="NA",F401,IF(AND(F401="Non Lead",G401="Non Lead"),"Non Lead","")
)))))))</f>
        <v/>
      </c>
      <c r="I401" s="24"/>
      <c r="J401" s="24"/>
      <c r="K401" s="24"/>
      <c r="L401" s="24"/>
      <c r="M401" s="24"/>
      <c r="N401" s="24"/>
      <c r="O401" s="24"/>
      <c r="P401" s="24"/>
      <c r="Q401" s="24"/>
      <c r="R401" s="24"/>
      <c r="S401" s="24"/>
      <c r="T401" s="24"/>
      <c r="U401" s="24"/>
    </row>
    <row r="402" spans="3:21" x14ac:dyDescent="0.3">
      <c r="C402" s="5"/>
      <c r="H402" s="2" t="str">
        <f>IF(F402="Lead",F402,IF(G402="Lead",G402,IF(F402="Unknown",F402,IF(G402="Unknown",G402,IF(G402="Galvanized Requiring Replacement",G402,IF(F402="NA",G402,IF(G402="NA",F402,IF(AND(F402="Non Lead",G402="Non Lead"),"Non Lead","")
)))))))</f>
        <v/>
      </c>
      <c r="J402" s="7"/>
      <c r="N402" s="6"/>
      <c r="O402" s="6"/>
      <c r="P402" s="6"/>
      <c r="Q402" s="6"/>
      <c r="R402" s="6"/>
      <c r="S402" s="6"/>
      <c r="T402" s="6"/>
      <c r="U402" s="6"/>
    </row>
    <row r="403" spans="3:21" x14ac:dyDescent="0.3">
      <c r="C403" s="5"/>
      <c r="D403" s="24"/>
      <c r="E403" s="24"/>
      <c r="F403" s="24"/>
      <c r="G403" s="24"/>
      <c r="H403" s="25" t="str">
        <f t="shared" ref="H403" si="200">IF(F403="Lead",F403,IF(G403="Lead",G403,IF(F403="Unknown",F403,IF(G403="Unknown",G403,IF(G403="Galvanized Requiring Replacement",G403,IF(F403="NA",G403,IF(G403="NA",F403,IF(AND(F403="Non Lead",G403="Non Lead"),"Non Lead","")
)))))))</f>
        <v/>
      </c>
      <c r="I403" s="24"/>
      <c r="J403" s="24"/>
      <c r="K403" s="24"/>
      <c r="L403" s="24"/>
      <c r="M403" s="24"/>
      <c r="N403" s="24"/>
      <c r="O403" s="24"/>
      <c r="P403" s="24"/>
      <c r="Q403" s="24"/>
      <c r="R403" s="24"/>
      <c r="S403" s="24"/>
      <c r="T403" s="24"/>
      <c r="U403" s="24"/>
    </row>
    <row r="404" spans="3:21" x14ac:dyDescent="0.3">
      <c r="C404" s="5"/>
      <c r="H404" s="2" t="str">
        <f>IF(F404="Lead",F404,IF(G404="Lead",G404,IF(F404="Unknown",F404,IF(G404="Unknown",G404,IF(G404="Galvanized Requiring Replacement",G404,IF(F404="NA",G404,IF(G404="NA",F404,IF(AND(F404="Non Lead",G404="Non Lead"),"Non Lead","")
)))))))</f>
        <v/>
      </c>
      <c r="J404" s="7"/>
      <c r="N404" s="6"/>
      <c r="O404" s="6"/>
      <c r="P404" s="6"/>
      <c r="Q404" s="6"/>
      <c r="R404" s="6"/>
      <c r="S404" s="6"/>
      <c r="T404" s="6"/>
      <c r="U404" s="6"/>
    </row>
    <row r="405" spans="3:21" x14ac:dyDescent="0.3">
      <c r="C405" s="5"/>
      <c r="D405" s="24"/>
      <c r="E405" s="24"/>
      <c r="F405" s="24"/>
      <c r="G405" s="24"/>
      <c r="H405" s="25" t="str">
        <f t="shared" ref="H405" si="201">IF(F405="Lead",F405,IF(G405="Lead",G405,IF(F405="Unknown",F405,IF(G405="Unknown",G405,IF(G405="Galvanized Requiring Replacement",G405,IF(F405="NA",G405,IF(G405="NA",F405,IF(AND(F405="Non Lead",G405="Non Lead"),"Non Lead","")
)))))))</f>
        <v/>
      </c>
      <c r="I405" s="24"/>
      <c r="J405" s="24"/>
      <c r="K405" s="24"/>
      <c r="L405" s="24"/>
      <c r="M405" s="24"/>
      <c r="N405" s="24"/>
      <c r="O405" s="24"/>
      <c r="P405" s="24"/>
      <c r="Q405" s="24"/>
      <c r="R405" s="24"/>
      <c r="S405" s="24"/>
      <c r="T405" s="24"/>
      <c r="U405" s="24"/>
    </row>
    <row r="406" spans="3:21" x14ac:dyDescent="0.3">
      <c r="C406" s="5"/>
      <c r="H406" s="2" t="str">
        <f>IF(F406="Lead",F406,IF(G406="Lead",G406,IF(F406="Unknown",F406,IF(G406="Unknown",G406,IF(G406="Galvanized Requiring Replacement",G406,IF(F406="NA",G406,IF(G406="NA",F406,IF(AND(F406="Non Lead",G406="Non Lead"),"Non Lead","")
)))))))</f>
        <v/>
      </c>
      <c r="J406" s="7"/>
      <c r="N406" s="6"/>
      <c r="O406" s="6"/>
      <c r="P406" s="6"/>
      <c r="Q406" s="6"/>
      <c r="R406" s="6"/>
      <c r="S406" s="6"/>
      <c r="T406" s="6"/>
      <c r="U406" s="6"/>
    </row>
    <row r="407" spans="3:21" x14ac:dyDescent="0.3">
      <c r="C407" s="5"/>
      <c r="D407" s="24"/>
      <c r="E407" s="24"/>
      <c r="F407" s="24"/>
      <c r="G407" s="24"/>
      <c r="H407" s="25" t="str">
        <f t="shared" ref="H407" si="202">IF(F407="Lead",F407,IF(G407="Lead",G407,IF(F407="Unknown",F407,IF(G407="Unknown",G407,IF(G407="Galvanized Requiring Replacement",G407,IF(F407="NA",G407,IF(G407="NA",F407,IF(AND(F407="Non Lead",G407="Non Lead"),"Non Lead","")
)))))))</f>
        <v/>
      </c>
      <c r="I407" s="24"/>
      <c r="J407" s="24"/>
      <c r="K407" s="24"/>
      <c r="L407" s="24"/>
      <c r="M407" s="24"/>
      <c r="N407" s="24"/>
      <c r="O407" s="24"/>
      <c r="P407" s="24"/>
      <c r="Q407" s="24"/>
      <c r="R407" s="24"/>
      <c r="S407" s="24"/>
      <c r="T407" s="24"/>
      <c r="U407" s="24"/>
    </row>
    <row r="408" spans="3:21" x14ac:dyDescent="0.3">
      <c r="C408" s="5"/>
      <c r="H408" s="2" t="str">
        <f>IF(F408="Lead",F408,IF(G408="Lead",G408,IF(F408="Unknown",F408,IF(G408="Unknown",G408,IF(G408="Galvanized Requiring Replacement",G408,IF(F408="NA",G408,IF(G408="NA",F408,IF(AND(F408="Non Lead",G408="Non Lead"),"Non Lead","")
)))))))</f>
        <v/>
      </c>
      <c r="J408" s="7"/>
      <c r="N408" s="6"/>
      <c r="O408" s="6"/>
      <c r="P408" s="6"/>
      <c r="Q408" s="6"/>
      <c r="R408" s="6"/>
      <c r="S408" s="6"/>
      <c r="T408" s="6"/>
      <c r="U408" s="6"/>
    </row>
    <row r="409" spans="3:21" x14ac:dyDescent="0.3">
      <c r="C409" s="5"/>
      <c r="D409" s="24"/>
      <c r="E409" s="24"/>
      <c r="F409" s="24"/>
      <c r="G409" s="24"/>
      <c r="H409" s="25" t="str">
        <f t="shared" ref="H409" si="203">IF(F409="Lead",F409,IF(G409="Lead",G409,IF(F409="Unknown",F409,IF(G409="Unknown",G409,IF(G409="Galvanized Requiring Replacement",G409,IF(F409="NA",G409,IF(G409="NA",F409,IF(AND(F409="Non Lead",G409="Non Lead"),"Non Lead","")
)))))))</f>
        <v/>
      </c>
      <c r="I409" s="24"/>
      <c r="J409" s="24"/>
      <c r="K409" s="24"/>
      <c r="L409" s="24"/>
      <c r="M409" s="24"/>
      <c r="N409" s="24"/>
      <c r="O409" s="24"/>
      <c r="P409" s="24"/>
      <c r="Q409" s="24"/>
      <c r="R409" s="24"/>
      <c r="S409" s="24"/>
      <c r="T409" s="24"/>
      <c r="U409" s="24"/>
    </row>
    <row r="410" spans="3:21" x14ac:dyDescent="0.3">
      <c r="C410" s="5"/>
      <c r="H410" s="2" t="str">
        <f>IF(F410="Lead",F410,IF(G410="Lead",G410,IF(F410="Unknown",F410,IF(G410="Unknown",G410,IF(G410="Galvanized Requiring Replacement",G410,IF(F410="NA",G410,IF(G410="NA",F410,IF(AND(F410="Non Lead",G410="Non Lead"),"Non Lead","")
)))))))</f>
        <v/>
      </c>
      <c r="J410" s="7"/>
      <c r="N410" s="6"/>
      <c r="O410" s="6"/>
      <c r="P410" s="6"/>
      <c r="Q410" s="6"/>
      <c r="R410" s="6"/>
      <c r="S410" s="6"/>
      <c r="T410" s="6"/>
      <c r="U410" s="6"/>
    </row>
    <row r="411" spans="3:21" x14ac:dyDescent="0.3">
      <c r="C411" s="5"/>
      <c r="D411" s="24"/>
      <c r="E411" s="24"/>
      <c r="F411" s="24"/>
      <c r="G411" s="24"/>
      <c r="H411" s="25" t="str">
        <f t="shared" ref="H411" si="204">IF(F411="Lead",F411,IF(G411="Lead",G411,IF(F411="Unknown",F411,IF(G411="Unknown",G411,IF(G411="Galvanized Requiring Replacement",G411,IF(F411="NA",G411,IF(G411="NA",F411,IF(AND(F411="Non Lead",G411="Non Lead"),"Non Lead","")
)))))))</f>
        <v/>
      </c>
      <c r="I411" s="24"/>
      <c r="J411" s="24"/>
      <c r="K411" s="24"/>
      <c r="L411" s="24"/>
      <c r="M411" s="24"/>
      <c r="N411" s="24"/>
      <c r="O411" s="24"/>
      <c r="P411" s="24"/>
      <c r="Q411" s="24"/>
      <c r="R411" s="24"/>
      <c r="S411" s="24"/>
      <c r="T411" s="24"/>
      <c r="U411" s="24"/>
    </row>
    <row r="412" spans="3:21" x14ac:dyDescent="0.3">
      <c r="C412" s="5"/>
      <c r="H412" s="2" t="str">
        <f>IF(F412="Lead",F412,IF(G412="Lead",G412,IF(F412="Unknown",F412,IF(G412="Unknown",G412,IF(G412="Galvanized Requiring Replacement",G412,IF(F412="NA",G412,IF(G412="NA",F412,IF(AND(F412="Non Lead",G412="Non Lead"),"Non Lead","")
)))))))</f>
        <v/>
      </c>
      <c r="J412" s="7"/>
      <c r="N412" s="6"/>
      <c r="O412" s="6"/>
      <c r="P412" s="6"/>
      <c r="Q412" s="6"/>
      <c r="R412" s="6"/>
      <c r="S412" s="6"/>
      <c r="T412" s="6"/>
      <c r="U412" s="6"/>
    </row>
    <row r="413" spans="3:21" x14ac:dyDescent="0.3">
      <c r="C413" s="5"/>
      <c r="D413" s="24"/>
      <c r="E413" s="24"/>
      <c r="F413" s="24"/>
      <c r="G413" s="24"/>
      <c r="H413" s="25" t="str">
        <f t="shared" ref="H413" si="205">IF(F413="Lead",F413,IF(G413="Lead",G413,IF(F413="Unknown",F413,IF(G413="Unknown",G413,IF(G413="Galvanized Requiring Replacement",G413,IF(F413="NA",G413,IF(G413="NA",F413,IF(AND(F413="Non Lead",G413="Non Lead"),"Non Lead","")
)))))))</f>
        <v/>
      </c>
      <c r="I413" s="24"/>
      <c r="J413" s="24"/>
      <c r="K413" s="24"/>
      <c r="L413" s="24"/>
      <c r="M413" s="24"/>
      <c r="N413" s="24"/>
      <c r="O413" s="24"/>
      <c r="P413" s="24"/>
      <c r="Q413" s="24"/>
      <c r="R413" s="24"/>
      <c r="S413" s="24"/>
      <c r="T413" s="24"/>
      <c r="U413" s="24"/>
    </row>
    <row r="414" spans="3:21" x14ac:dyDescent="0.3">
      <c r="C414" s="5"/>
      <c r="H414" s="2" t="str">
        <f>IF(F414="Lead",F414,IF(G414="Lead",G414,IF(F414="Unknown",F414,IF(G414="Unknown",G414,IF(G414="Galvanized Requiring Replacement",G414,IF(F414="NA",G414,IF(G414="NA",F414,IF(AND(F414="Non Lead",G414="Non Lead"),"Non Lead","")
)))))))</f>
        <v/>
      </c>
      <c r="J414" s="7"/>
      <c r="N414" s="6"/>
      <c r="O414" s="6"/>
      <c r="P414" s="6"/>
      <c r="Q414" s="6"/>
      <c r="R414" s="6"/>
      <c r="S414" s="6"/>
      <c r="T414" s="6"/>
      <c r="U414" s="6"/>
    </row>
    <row r="415" spans="3:21" x14ac:dyDescent="0.3">
      <c r="C415" s="5"/>
      <c r="D415" s="24"/>
      <c r="E415" s="24"/>
      <c r="F415" s="24"/>
      <c r="G415" s="24"/>
      <c r="H415" s="25" t="str">
        <f t="shared" ref="H415" si="206">IF(F415="Lead",F415,IF(G415="Lead",G415,IF(F415="Unknown",F415,IF(G415="Unknown",G415,IF(G415="Galvanized Requiring Replacement",G415,IF(F415="NA",G415,IF(G415="NA",F415,IF(AND(F415="Non Lead",G415="Non Lead"),"Non Lead","")
)))))))</f>
        <v/>
      </c>
      <c r="I415" s="24"/>
      <c r="J415" s="24"/>
      <c r="K415" s="24"/>
      <c r="L415" s="24"/>
      <c r="M415" s="24"/>
      <c r="N415" s="24"/>
      <c r="O415" s="24"/>
      <c r="P415" s="24"/>
      <c r="Q415" s="24"/>
      <c r="R415" s="24"/>
      <c r="S415" s="24"/>
      <c r="T415" s="24"/>
      <c r="U415" s="24"/>
    </row>
    <row r="416" spans="3:21" x14ac:dyDescent="0.3">
      <c r="C416" s="5"/>
      <c r="H416" s="2" t="str">
        <f>IF(F416="Lead",F416,IF(G416="Lead",G416,IF(F416="Unknown",F416,IF(G416="Unknown",G416,IF(G416="Galvanized Requiring Replacement",G416,IF(F416="NA",G416,IF(G416="NA",F416,IF(AND(F416="Non Lead",G416="Non Lead"),"Non Lead","")
)))))))</f>
        <v/>
      </c>
      <c r="J416" s="7"/>
      <c r="N416" s="6"/>
      <c r="O416" s="6"/>
      <c r="P416" s="6"/>
      <c r="Q416" s="6"/>
      <c r="R416" s="6"/>
      <c r="S416" s="6"/>
      <c r="T416" s="6"/>
      <c r="U416" s="6"/>
    </row>
    <row r="417" spans="3:21" x14ac:dyDescent="0.3">
      <c r="C417" s="5"/>
      <c r="D417" s="24"/>
      <c r="E417" s="24"/>
      <c r="F417" s="24"/>
      <c r="G417" s="24"/>
      <c r="H417" s="25" t="str">
        <f t="shared" ref="H417" si="207">IF(F417="Lead",F417,IF(G417="Lead",G417,IF(F417="Unknown",F417,IF(G417="Unknown",G417,IF(G417="Galvanized Requiring Replacement",G417,IF(F417="NA",G417,IF(G417="NA",F417,IF(AND(F417="Non Lead",G417="Non Lead"),"Non Lead","")
)))))))</f>
        <v/>
      </c>
      <c r="I417" s="24"/>
      <c r="J417" s="24"/>
      <c r="K417" s="24"/>
      <c r="L417" s="24"/>
      <c r="M417" s="24"/>
      <c r="N417" s="24"/>
      <c r="O417" s="24"/>
      <c r="P417" s="24"/>
      <c r="Q417" s="24"/>
      <c r="R417" s="24"/>
      <c r="S417" s="24"/>
      <c r="T417" s="24"/>
      <c r="U417" s="24"/>
    </row>
    <row r="418" spans="3:21" x14ac:dyDescent="0.3">
      <c r="C418" s="5"/>
      <c r="H418" s="2" t="str">
        <f>IF(F418="Lead",F418,IF(G418="Lead",G418,IF(F418="Unknown",F418,IF(G418="Unknown",G418,IF(G418="Galvanized Requiring Replacement",G418,IF(F418="NA",G418,IF(G418="NA",F418,IF(AND(F418="Non Lead",G418="Non Lead"),"Non Lead","")
)))))))</f>
        <v/>
      </c>
      <c r="J418" s="7"/>
      <c r="N418" s="6"/>
      <c r="O418" s="6"/>
      <c r="P418" s="6"/>
      <c r="Q418" s="6"/>
      <c r="R418" s="6"/>
      <c r="S418" s="6"/>
      <c r="T418" s="6"/>
      <c r="U418" s="6"/>
    </row>
    <row r="419" spans="3:21" x14ac:dyDescent="0.3">
      <c r="C419" s="5"/>
      <c r="D419" s="24"/>
      <c r="E419" s="24"/>
      <c r="F419" s="24"/>
      <c r="G419" s="24"/>
      <c r="H419" s="25" t="str">
        <f t="shared" ref="H419" si="208">IF(F419="Lead",F419,IF(G419="Lead",G419,IF(F419="Unknown",F419,IF(G419="Unknown",G419,IF(G419="Galvanized Requiring Replacement",G419,IF(F419="NA",G419,IF(G419="NA",F419,IF(AND(F419="Non Lead",G419="Non Lead"),"Non Lead","")
)))))))</f>
        <v/>
      </c>
      <c r="I419" s="24"/>
      <c r="J419" s="24"/>
      <c r="K419" s="24"/>
      <c r="L419" s="24"/>
      <c r="M419" s="24"/>
      <c r="N419" s="24"/>
      <c r="O419" s="24"/>
      <c r="P419" s="24"/>
      <c r="Q419" s="24"/>
      <c r="R419" s="24"/>
      <c r="S419" s="24"/>
      <c r="T419" s="24"/>
      <c r="U419" s="24"/>
    </row>
    <row r="420" spans="3:21" x14ac:dyDescent="0.3">
      <c r="C420" s="5"/>
      <c r="H420" s="2" t="str">
        <f>IF(F420="Lead",F420,IF(G420="Lead",G420,IF(F420="Unknown",F420,IF(G420="Unknown",G420,IF(G420="Galvanized Requiring Replacement",G420,IF(F420="NA",G420,IF(G420="NA",F420,IF(AND(F420="Non Lead",G420="Non Lead"),"Non Lead","")
)))))))</f>
        <v/>
      </c>
      <c r="J420" s="7"/>
      <c r="N420" s="6"/>
      <c r="O420" s="6"/>
      <c r="P420" s="6"/>
      <c r="Q420" s="6"/>
      <c r="R420" s="6"/>
      <c r="S420" s="6"/>
      <c r="T420" s="6"/>
      <c r="U420" s="6"/>
    </row>
    <row r="421" spans="3:21" x14ac:dyDescent="0.3">
      <c r="C421" s="5"/>
      <c r="D421" s="24"/>
      <c r="E421" s="24"/>
      <c r="F421" s="24"/>
      <c r="G421" s="24"/>
      <c r="H421" s="25" t="str">
        <f t="shared" ref="H421" si="209">IF(F421="Lead",F421,IF(G421="Lead",G421,IF(F421="Unknown",F421,IF(G421="Unknown",G421,IF(G421="Galvanized Requiring Replacement",G421,IF(F421="NA",G421,IF(G421="NA",F421,IF(AND(F421="Non Lead",G421="Non Lead"),"Non Lead","")
)))))))</f>
        <v/>
      </c>
      <c r="I421" s="24"/>
      <c r="J421" s="24"/>
      <c r="K421" s="24"/>
      <c r="L421" s="24"/>
      <c r="M421" s="24"/>
      <c r="N421" s="24"/>
      <c r="O421" s="24"/>
      <c r="P421" s="24"/>
      <c r="Q421" s="24"/>
      <c r="R421" s="24"/>
      <c r="S421" s="24"/>
      <c r="T421" s="24"/>
      <c r="U421" s="24"/>
    </row>
    <row r="422" spans="3:21" x14ac:dyDescent="0.3">
      <c r="C422" s="5"/>
      <c r="H422" s="2" t="str">
        <f>IF(F422="Lead",F422,IF(G422="Lead",G422,IF(F422="Unknown",F422,IF(G422="Unknown",G422,IF(G422="Galvanized Requiring Replacement",G422,IF(F422="NA",G422,IF(G422="NA",F422,IF(AND(F422="Non Lead",G422="Non Lead"),"Non Lead","")
)))))))</f>
        <v/>
      </c>
      <c r="J422" s="7"/>
      <c r="N422" s="6"/>
      <c r="O422" s="6"/>
      <c r="P422" s="6"/>
      <c r="Q422" s="6"/>
      <c r="R422" s="6"/>
      <c r="S422" s="6"/>
      <c r="T422" s="6"/>
      <c r="U422" s="6"/>
    </row>
    <row r="423" spans="3:21" x14ac:dyDescent="0.3">
      <c r="C423" s="5"/>
      <c r="D423" s="24"/>
      <c r="E423" s="24"/>
      <c r="F423" s="24"/>
      <c r="G423" s="24"/>
      <c r="H423" s="25" t="str">
        <f t="shared" ref="H423" si="210">IF(F423="Lead",F423,IF(G423="Lead",G423,IF(F423="Unknown",F423,IF(G423="Unknown",G423,IF(G423="Galvanized Requiring Replacement",G423,IF(F423="NA",G423,IF(G423="NA",F423,IF(AND(F423="Non Lead",G423="Non Lead"),"Non Lead","")
)))))))</f>
        <v/>
      </c>
      <c r="I423" s="24"/>
      <c r="J423" s="24"/>
      <c r="K423" s="24"/>
      <c r="L423" s="24"/>
      <c r="M423" s="24"/>
      <c r="N423" s="24"/>
      <c r="O423" s="24"/>
      <c r="P423" s="24"/>
      <c r="Q423" s="24"/>
      <c r="R423" s="24"/>
      <c r="S423" s="24"/>
      <c r="T423" s="24"/>
      <c r="U423" s="24"/>
    </row>
    <row r="424" spans="3:21" x14ac:dyDescent="0.3">
      <c r="C424" s="5"/>
      <c r="H424" s="2" t="str">
        <f>IF(F424="Lead",F424,IF(G424="Lead",G424,IF(F424="Unknown",F424,IF(G424="Unknown",G424,IF(G424="Galvanized Requiring Replacement",G424,IF(F424="NA",G424,IF(G424="NA",F424,IF(AND(F424="Non Lead",G424="Non Lead"),"Non Lead","")
)))))))</f>
        <v/>
      </c>
      <c r="J424" s="7"/>
      <c r="N424" s="6"/>
      <c r="O424" s="6"/>
      <c r="P424" s="6"/>
      <c r="Q424" s="6"/>
      <c r="R424" s="6"/>
      <c r="S424" s="6"/>
      <c r="T424" s="6"/>
      <c r="U424" s="6"/>
    </row>
    <row r="425" spans="3:21" x14ac:dyDescent="0.3">
      <c r="C425" s="5"/>
      <c r="D425" s="24"/>
      <c r="E425" s="24"/>
      <c r="F425" s="24"/>
      <c r="G425" s="24"/>
      <c r="H425" s="25" t="str">
        <f t="shared" ref="H425" si="211">IF(F425="Lead",F425,IF(G425="Lead",G425,IF(F425="Unknown",F425,IF(G425="Unknown",G425,IF(G425="Galvanized Requiring Replacement",G425,IF(F425="NA",G425,IF(G425="NA",F425,IF(AND(F425="Non Lead",G425="Non Lead"),"Non Lead","")
)))))))</f>
        <v/>
      </c>
      <c r="I425" s="24"/>
      <c r="J425" s="24"/>
      <c r="K425" s="24"/>
      <c r="L425" s="24"/>
      <c r="M425" s="24"/>
      <c r="N425" s="24"/>
      <c r="O425" s="24"/>
      <c r="P425" s="24"/>
      <c r="Q425" s="24"/>
      <c r="R425" s="24"/>
      <c r="S425" s="24"/>
      <c r="T425" s="24"/>
      <c r="U425" s="24"/>
    </row>
    <row r="426" spans="3:21" x14ac:dyDescent="0.3">
      <c r="C426" s="5"/>
      <c r="H426" s="2" t="str">
        <f>IF(F426="Lead",F426,IF(G426="Lead",G426,IF(F426="Unknown",F426,IF(G426="Unknown",G426,IF(G426="Galvanized Requiring Replacement",G426,IF(F426="NA",G426,IF(G426="NA",F426,IF(AND(F426="Non Lead",G426="Non Lead"),"Non Lead","")
)))))))</f>
        <v/>
      </c>
      <c r="J426" s="7"/>
      <c r="N426" s="6"/>
      <c r="O426" s="6"/>
      <c r="P426" s="6"/>
      <c r="Q426" s="6"/>
      <c r="R426" s="6"/>
      <c r="S426" s="6"/>
      <c r="T426" s="6"/>
      <c r="U426" s="6"/>
    </row>
    <row r="427" spans="3:21" x14ac:dyDescent="0.3">
      <c r="C427" s="5"/>
      <c r="D427" s="24"/>
      <c r="E427" s="24"/>
      <c r="F427" s="24"/>
      <c r="G427" s="24"/>
      <c r="H427" s="25" t="str">
        <f t="shared" ref="H427" si="212">IF(F427="Lead",F427,IF(G427="Lead",G427,IF(F427="Unknown",F427,IF(G427="Unknown",G427,IF(G427="Galvanized Requiring Replacement",G427,IF(F427="NA",G427,IF(G427="NA",F427,IF(AND(F427="Non Lead",G427="Non Lead"),"Non Lead","")
)))))))</f>
        <v/>
      </c>
      <c r="I427" s="24"/>
      <c r="J427" s="24"/>
      <c r="K427" s="24"/>
      <c r="L427" s="24"/>
      <c r="M427" s="24"/>
      <c r="N427" s="24"/>
      <c r="O427" s="24"/>
      <c r="P427" s="24"/>
      <c r="Q427" s="24"/>
      <c r="R427" s="24"/>
      <c r="S427" s="24"/>
      <c r="T427" s="24"/>
      <c r="U427" s="24"/>
    </row>
    <row r="428" spans="3:21" x14ac:dyDescent="0.3">
      <c r="C428" s="5"/>
      <c r="H428" s="2" t="str">
        <f>IF(F428="Lead",F428,IF(G428="Lead",G428,IF(F428="Unknown",F428,IF(G428="Unknown",G428,IF(G428="Galvanized Requiring Replacement",G428,IF(F428="NA",G428,IF(G428="NA",F428,IF(AND(F428="Non Lead",G428="Non Lead"),"Non Lead","")
)))))))</f>
        <v/>
      </c>
      <c r="J428" s="7"/>
      <c r="N428" s="6"/>
      <c r="O428" s="6"/>
      <c r="P428" s="6"/>
      <c r="Q428" s="6"/>
      <c r="R428" s="6"/>
      <c r="S428" s="6"/>
      <c r="T428" s="6"/>
      <c r="U428" s="6"/>
    </row>
    <row r="429" spans="3:21" x14ac:dyDescent="0.3">
      <c r="C429" s="5"/>
      <c r="D429" s="24"/>
      <c r="E429" s="24"/>
      <c r="F429" s="24"/>
      <c r="G429" s="24"/>
      <c r="H429" s="25" t="str">
        <f t="shared" ref="H429" si="213">IF(F429="Lead",F429,IF(G429="Lead",G429,IF(F429="Unknown",F429,IF(G429="Unknown",G429,IF(G429="Galvanized Requiring Replacement",G429,IF(F429="NA",G429,IF(G429="NA",F429,IF(AND(F429="Non Lead",G429="Non Lead"),"Non Lead","")
)))))))</f>
        <v/>
      </c>
      <c r="I429" s="24"/>
      <c r="J429" s="24"/>
      <c r="K429" s="24"/>
      <c r="L429" s="24"/>
      <c r="M429" s="24"/>
      <c r="N429" s="24"/>
      <c r="O429" s="24"/>
      <c r="P429" s="24"/>
      <c r="Q429" s="24"/>
      <c r="R429" s="24"/>
      <c r="S429" s="24"/>
      <c r="T429" s="24"/>
      <c r="U429" s="24"/>
    </row>
    <row r="430" spans="3:21" x14ac:dyDescent="0.3">
      <c r="C430" s="5"/>
      <c r="H430" s="2" t="str">
        <f>IF(F430="Lead",F430,IF(G430="Lead",G430,IF(F430="Unknown",F430,IF(G430="Unknown",G430,IF(G430="Galvanized Requiring Replacement",G430,IF(F430="NA",G430,IF(G430="NA",F430,IF(AND(F430="Non Lead",G430="Non Lead"),"Non Lead","")
)))))))</f>
        <v/>
      </c>
      <c r="J430" s="7"/>
      <c r="N430" s="6"/>
      <c r="O430" s="6"/>
      <c r="P430" s="6"/>
      <c r="Q430" s="6"/>
      <c r="R430" s="6"/>
      <c r="S430" s="6"/>
      <c r="T430" s="6"/>
      <c r="U430" s="6"/>
    </row>
    <row r="431" spans="3:21" x14ac:dyDescent="0.3">
      <c r="C431" s="5"/>
      <c r="D431" s="24"/>
      <c r="E431" s="24"/>
      <c r="F431" s="24"/>
      <c r="G431" s="24"/>
      <c r="H431" s="25" t="str">
        <f t="shared" ref="H431" si="214">IF(F431="Lead",F431,IF(G431="Lead",G431,IF(F431="Unknown",F431,IF(G431="Unknown",G431,IF(G431="Galvanized Requiring Replacement",G431,IF(F431="NA",G431,IF(G431="NA",F431,IF(AND(F431="Non Lead",G431="Non Lead"),"Non Lead","")
)))))))</f>
        <v/>
      </c>
      <c r="I431" s="24"/>
      <c r="J431" s="24"/>
      <c r="K431" s="24"/>
      <c r="L431" s="24"/>
      <c r="M431" s="24"/>
      <c r="N431" s="24"/>
      <c r="O431" s="24"/>
      <c r="P431" s="24"/>
      <c r="Q431" s="24"/>
      <c r="R431" s="24"/>
      <c r="S431" s="24"/>
      <c r="T431" s="24"/>
      <c r="U431" s="24"/>
    </row>
    <row r="432" spans="3:21" x14ac:dyDescent="0.3">
      <c r="C432" s="5"/>
      <c r="H432" s="2" t="str">
        <f>IF(F432="Lead",F432,IF(G432="Lead",G432,IF(F432="Unknown",F432,IF(G432="Unknown",G432,IF(G432="Galvanized Requiring Replacement",G432,IF(F432="NA",G432,IF(G432="NA",F432,IF(AND(F432="Non Lead",G432="Non Lead"),"Non Lead","")
)))))))</f>
        <v/>
      </c>
      <c r="J432" s="7"/>
      <c r="N432" s="6"/>
      <c r="O432" s="6"/>
      <c r="P432" s="6"/>
      <c r="Q432" s="6"/>
      <c r="R432" s="6"/>
      <c r="S432" s="6"/>
      <c r="T432" s="6"/>
      <c r="U432" s="6"/>
    </row>
    <row r="433" spans="3:21" x14ac:dyDescent="0.3">
      <c r="C433" s="5"/>
      <c r="D433" s="24"/>
      <c r="E433" s="24"/>
      <c r="F433" s="24"/>
      <c r="G433" s="24"/>
      <c r="H433" s="25" t="str">
        <f t="shared" ref="H433" si="215">IF(F433="Lead",F433,IF(G433="Lead",G433,IF(F433="Unknown",F433,IF(G433="Unknown",G433,IF(G433="Galvanized Requiring Replacement",G433,IF(F433="NA",G433,IF(G433="NA",F433,IF(AND(F433="Non Lead",G433="Non Lead"),"Non Lead","")
)))))))</f>
        <v/>
      </c>
      <c r="I433" s="24"/>
      <c r="J433" s="24"/>
      <c r="K433" s="24"/>
      <c r="L433" s="24"/>
      <c r="M433" s="24"/>
      <c r="N433" s="24"/>
      <c r="O433" s="24"/>
      <c r="P433" s="24"/>
      <c r="Q433" s="24"/>
      <c r="R433" s="24"/>
      <c r="S433" s="24"/>
      <c r="T433" s="24"/>
      <c r="U433" s="24"/>
    </row>
    <row r="434" spans="3:21" x14ac:dyDescent="0.3">
      <c r="C434" s="5"/>
      <c r="H434" s="2" t="str">
        <f>IF(F434="Lead",F434,IF(G434="Lead",G434,IF(F434="Unknown",F434,IF(G434="Unknown",G434,IF(G434="Galvanized Requiring Replacement",G434,IF(F434="NA",G434,IF(G434="NA",F434,IF(AND(F434="Non Lead",G434="Non Lead"),"Non Lead","")
)))))))</f>
        <v/>
      </c>
      <c r="J434" s="7"/>
      <c r="N434" s="6"/>
      <c r="O434" s="6"/>
      <c r="P434" s="6"/>
      <c r="Q434" s="6"/>
      <c r="R434" s="6"/>
      <c r="S434" s="6"/>
      <c r="T434" s="6"/>
      <c r="U434" s="6"/>
    </row>
    <row r="435" spans="3:21" x14ac:dyDescent="0.3">
      <c r="C435" s="5"/>
      <c r="D435" s="24"/>
      <c r="E435" s="24"/>
      <c r="F435" s="24"/>
      <c r="G435" s="24"/>
      <c r="H435" s="25" t="str">
        <f t="shared" ref="H435" si="216">IF(F435="Lead",F435,IF(G435="Lead",G435,IF(F435="Unknown",F435,IF(G435="Unknown",G435,IF(G435="Galvanized Requiring Replacement",G435,IF(F435="NA",G435,IF(G435="NA",F435,IF(AND(F435="Non Lead",G435="Non Lead"),"Non Lead","")
)))))))</f>
        <v/>
      </c>
      <c r="I435" s="24"/>
      <c r="J435" s="24"/>
      <c r="K435" s="24"/>
      <c r="L435" s="24"/>
      <c r="M435" s="24"/>
      <c r="N435" s="24"/>
      <c r="O435" s="24"/>
      <c r="P435" s="24"/>
      <c r="Q435" s="24"/>
      <c r="R435" s="24"/>
      <c r="S435" s="24"/>
      <c r="T435" s="24"/>
      <c r="U435" s="24"/>
    </row>
    <row r="436" spans="3:21" x14ac:dyDescent="0.3">
      <c r="C436" s="5"/>
      <c r="H436" s="2" t="str">
        <f>IF(F436="Lead",F436,IF(G436="Lead",G436,IF(F436="Unknown",F436,IF(G436="Unknown",G436,IF(G436="Galvanized Requiring Replacement",G436,IF(F436="NA",G436,IF(G436="NA",F436,IF(AND(F436="Non Lead",G436="Non Lead"),"Non Lead","")
)))))))</f>
        <v/>
      </c>
      <c r="J436" s="7"/>
      <c r="N436" s="6"/>
      <c r="O436" s="6"/>
      <c r="P436" s="6"/>
      <c r="Q436" s="6"/>
      <c r="R436" s="6"/>
      <c r="S436" s="6"/>
      <c r="T436" s="6"/>
      <c r="U436" s="6"/>
    </row>
    <row r="437" spans="3:21" x14ac:dyDescent="0.3">
      <c r="C437" s="5"/>
      <c r="D437" s="24"/>
      <c r="E437" s="24"/>
      <c r="F437" s="24"/>
      <c r="G437" s="24"/>
      <c r="H437" s="25" t="str">
        <f t="shared" ref="H437" si="217">IF(F437="Lead",F437,IF(G437="Lead",G437,IF(F437="Unknown",F437,IF(G437="Unknown",G437,IF(G437="Galvanized Requiring Replacement",G437,IF(F437="NA",G437,IF(G437="NA",F437,IF(AND(F437="Non Lead",G437="Non Lead"),"Non Lead","")
)))))))</f>
        <v/>
      </c>
      <c r="I437" s="24"/>
      <c r="J437" s="24"/>
      <c r="K437" s="24"/>
      <c r="L437" s="24"/>
      <c r="M437" s="24"/>
      <c r="N437" s="24"/>
      <c r="O437" s="24"/>
      <c r="P437" s="24"/>
      <c r="Q437" s="24"/>
      <c r="R437" s="24"/>
      <c r="S437" s="24"/>
      <c r="T437" s="24"/>
      <c r="U437" s="24"/>
    </row>
    <row r="438" spans="3:21" x14ac:dyDescent="0.3">
      <c r="C438" s="5"/>
      <c r="H438" s="2" t="str">
        <f>IF(F438="Lead",F438,IF(G438="Lead",G438,IF(F438="Unknown",F438,IF(G438="Unknown",G438,IF(G438="Galvanized Requiring Replacement",G438,IF(F438="NA",G438,IF(G438="NA",F438,IF(AND(F438="Non Lead",G438="Non Lead"),"Non Lead","")
)))))))</f>
        <v/>
      </c>
      <c r="J438" s="7"/>
      <c r="N438" s="6"/>
      <c r="O438" s="6"/>
      <c r="P438" s="6"/>
      <c r="Q438" s="6"/>
      <c r="R438" s="6"/>
      <c r="S438" s="6"/>
      <c r="T438" s="6"/>
      <c r="U438" s="6"/>
    </row>
    <row r="439" spans="3:21" x14ac:dyDescent="0.3">
      <c r="C439" s="5"/>
      <c r="D439" s="24"/>
      <c r="E439" s="24"/>
      <c r="F439" s="24"/>
      <c r="G439" s="24"/>
      <c r="H439" s="25" t="str">
        <f t="shared" ref="H439" si="218">IF(F439="Lead",F439,IF(G439="Lead",G439,IF(F439="Unknown",F439,IF(G439="Unknown",G439,IF(G439="Galvanized Requiring Replacement",G439,IF(F439="NA",G439,IF(G439="NA",F439,IF(AND(F439="Non Lead",G439="Non Lead"),"Non Lead","")
)))))))</f>
        <v/>
      </c>
      <c r="I439" s="24"/>
      <c r="J439" s="24"/>
      <c r="K439" s="24"/>
      <c r="L439" s="24"/>
      <c r="M439" s="24"/>
      <c r="N439" s="24"/>
      <c r="O439" s="24"/>
      <c r="P439" s="24"/>
      <c r="Q439" s="24"/>
      <c r="R439" s="24"/>
      <c r="S439" s="24"/>
      <c r="T439" s="24"/>
      <c r="U439" s="24"/>
    </row>
    <row r="440" spans="3:21" x14ac:dyDescent="0.3">
      <c r="C440" s="5"/>
      <c r="H440" s="2" t="str">
        <f>IF(F440="Lead",F440,IF(G440="Lead",G440,IF(F440="Unknown",F440,IF(G440="Unknown",G440,IF(G440="Galvanized Requiring Replacement",G440,IF(F440="NA",G440,IF(G440="NA",F440,IF(AND(F440="Non Lead",G440="Non Lead"),"Non Lead","")
)))))))</f>
        <v/>
      </c>
      <c r="J440" s="7"/>
      <c r="N440" s="6"/>
      <c r="O440" s="6"/>
      <c r="P440" s="6"/>
      <c r="Q440" s="6"/>
      <c r="R440" s="6"/>
      <c r="S440" s="6"/>
      <c r="T440" s="6"/>
      <c r="U440" s="6"/>
    </row>
    <row r="441" spans="3:21" x14ac:dyDescent="0.3">
      <c r="C441" s="5"/>
      <c r="D441" s="24"/>
      <c r="E441" s="24"/>
      <c r="F441" s="24"/>
      <c r="G441" s="24"/>
      <c r="H441" s="25" t="str">
        <f t="shared" ref="H441" si="219">IF(F441="Lead",F441,IF(G441="Lead",G441,IF(F441="Unknown",F441,IF(G441="Unknown",G441,IF(G441="Galvanized Requiring Replacement",G441,IF(F441="NA",G441,IF(G441="NA",F441,IF(AND(F441="Non Lead",G441="Non Lead"),"Non Lead","")
)))))))</f>
        <v/>
      </c>
      <c r="I441" s="24"/>
      <c r="J441" s="24"/>
      <c r="K441" s="24"/>
      <c r="L441" s="24"/>
      <c r="M441" s="24"/>
      <c r="N441" s="24"/>
      <c r="O441" s="24"/>
      <c r="P441" s="24"/>
      <c r="Q441" s="24"/>
      <c r="R441" s="24"/>
      <c r="S441" s="24"/>
      <c r="T441" s="24"/>
      <c r="U441" s="24"/>
    </row>
    <row r="442" spans="3:21" x14ac:dyDescent="0.3">
      <c r="C442" s="5"/>
      <c r="H442" s="2" t="str">
        <f>IF(F442="Lead",F442,IF(G442="Lead",G442,IF(F442="Unknown",F442,IF(G442="Unknown",G442,IF(G442="Galvanized Requiring Replacement",G442,IF(F442="NA",G442,IF(G442="NA",F442,IF(AND(F442="Non Lead",G442="Non Lead"),"Non Lead","")
)))))))</f>
        <v/>
      </c>
      <c r="J442" s="7"/>
      <c r="N442" s="6"/>
      <c r="O442" s="6"/>
      <c r="P442" s="6"/>
      <c r="Q442" s="6"/>
      <c r="R442" s="6"/>
      <c r="S442" s="6"/>
      <c r="T442" s="6"/>
      <c r="U442" s="6"/>
    </row>
    <row r="443" spans="3:21" x14ac:dyDescent="0.3">
      <c r="C443" s="5"/>
      <c r="D443" s="24"/>
      <c r="E443" s="24"/>
      <c r="F443" s="24"/>
      <c r="G443" s="24"/>
      <c r="H443" s="25" t="str">
        <f t="shared" ref="H443" si="220">IF(F443="Lead",F443,IF(G443="Lead",G443,IF(F443="Unknown",F443,IF(G443="Unknown",G443,IF(G443="Galvanized Requiring Replacement",G443,IF(F443="NA",G443,IF(G443="NA",F443,IF(AND(F443="Non Lead",G443="Non Lead"),"Non Lead","")
)))))))</f>
        <v/>
      </c>
      <c r="I443" s="24"/>
      <c r="J443" s="24"/>
      <c r="K443" s="24"/>
      <c r="L443" s="24"/>
      <c r="M443" s="24"/>
      <c r="N443" s="24"/>
      <c r="O443" s="24"/>
      <c r="P443" s="24"/>
      <c r="Q443" s="24"/>
      <c r="R443" s="24"/>
      <c r="S443" s="24"/>
      <c r="T443" s="24"/>
      <c r="U443" s="24"/>
    </row>
    <row r="444" spans="3:21" x14ac:dyDescent="0.3">
      <c r="C444" s="5"/>
      <c r="H444" s="2" t="str">
        <f>IF(F444="Lead",F444,IF(G444="Lead",G444,IF(F444="Unknown",F444,IF(G444="Unknown",G444,IF(G444="Galvanized Requiring Replacement",G444,IF(F444="NA",G444,IF(G444="NA",F444,IF(AND(F444="Non Lead",G444="Non Lead"),"Non Lead","")
)))))))</f>
        <v/>
      </c>
      <c r="J444" s="7"/>
      <c r="N444" s="6"/>
      <c r="O444" s="6"/>
      <c r="P444" s="6"/>
      <c r="Q444" s="6"/>
      <c r="R444" s="6"/>
      <c r="S444" s="6"/>
      <c r="T444" s="6"/>
      <c r="U444" s="6"/>
    </row>
    <row r="445" spans="3:21" x14ac:dyDescent="0.3">
      <c r="C445" s="5"/>
      <c r="D445" s="24"/>
      <c r="E445" s="24"/>
      <c r="F445" s="24"/>
      <c r="G445" s="24"/>
      <c r="H445" s="25" t="str">
        <f t="shared" ref="H445" si="221">IF(F445="Lead",F445,IF(G445="Lead",G445,IF(F445="Unknown",F445,IF(G445="Unknown",G445,IF(G445="Galvanized Requiring Replacement",G445,IF(F445="NA",G445,IF(G445="NA",F445,IF(AND(F445="Non Lead",G445="Non Lead"),"Non Lead","")
)))))))</f>
        <v/>
      </c>
      <c r="I445" s="24"/>
      <c r="J445" s="24"/>
      <c r="K445" s="24"/>
      <c r="L445" s="24"/>
      <c r="M445" s="24"/>
      <c r="N445" s="24"/>
      <c r="O445" s="24"/>
      <c r="P445" s="24"/>
      <c r="Q445" s="24"/>
      <c r="R445" s="24"/>
      <c r="S445" s="24"/>
      <c r="T445" s="24"/>
      <c r="U445" s="24"/>
    </row>
    <row r="446" spans="3:21" x14ac:dyDescent="0.3">
      <c r="C446" s="5"/>
      <c r="H446" s="2" t="str">
        <f>IF(F446="Lead",F446,IF(G446="Lead",G446,IF(F446="Unknown",F446,IF(G446="Unknown",G446,IF(G446="Galvanized Requiring Replacement",G446,IF(F446="NA",G446,IF(G446="NA",F446,IF(AND(F446="Non Lead",G446="Non Lead"),"Non Lead","")
)))))))</f>
        <v/>
      </c>
      <c r="J446" s="7"/>
      <c r="N446" s="6"/>
      <c r="O446" s="6"/>
      <c r="P446" s="6"/>
      <c r="Q446" s="6"/>
      <c r="R446" s="6"/>
      <c r="S446" s="6"/>
      <c r="T446" s="6"/>
      <c r="U446" s="6"/>
    </row>
    <row r="447" spans="3:21" x14ac:dyDescent="0.3">
      <c r="C447" s="5"/>
      <c r="D447" s="24"/>
      <c r="E447" s="24"/>
      <c r="F447" s="24"/>
      <c r="G447" s="24"/>
      <c r="H447" s="25" t="str">
        <f t="shared" ref="H447" si="222">IF(F447="Lead",F447,IF(G447="Lead",G447,IF(F447="Unknown",F447,IF(G447="Unknown",G447,IF(G447="Galvanized Requiring Replacement",G447,IF(F447="NA",G447,IF(G447="NA",F447,IF(AND(F447="Non Lead",G447="Non Lead"),"Non Lead","")
)))))))</f>
        <v/>
      </c>
      <c r="I447" s="24"/>
      <c r="J447" s="24"/>
      <c r="K447" s="24"/>
      <c r="L447" s="24"/>
      <c r="M447" s="24"/>
      <c r="N447" s="24"/>
      <c r="O447" s="24"/>
      <c r="P447" s="24"/>
      <c r="Q447" s="24"/>
      <c r="R447" s="24"/>
      <c r="S447" s="24"/>
      <c r="T447" s="24"/>
      <c r="U447" s="24"/>
    </row>
    <row r="448" spans="3:21" x14ac:dyDescent="0.3">
      <c r="C448" s="5"/>
      <c r="H448" s="2" t="str">
        <f>IF(F448="Lead",F448,IF(G448="Lead",G448,IF(F448="Unknown",F448,IF(G448="Unknown",G448,IF(G448="Galvanized Requiring Replacement",G448,IF(F448="NA",G448,IF(G448="NA",F448,IF(AND(F448="Non Lead",G448="Non Lead"),"Non Lead","")
)))))))</f>
        <v/>
      </c>
      <c r="J448" s="7"/>
      <c r="N448" s="6"/>
      <c r="O448" s="6"/>
      <c r="P448" s="6"/>
      <c r="Q448" s="6"/>
      <c r="R448" s="6"/>
      <c r="S448" s="6"/>
      <c r="T448" s="6"/>
      <c r="U448" s="6"/>
    </row>
    <row r="449" spans="3:21" x14ac:dyDescent="0.3">
      <c r="C449" s="5"/>
      <c r="D449" s="24"/>
      <c r="E449" s="24"/>
      <c r="F449" s="24"/>
      <c r="G449" s="24"/>
      <c r="H449" s="25" t="str">
        <f t="shared" ref="H449" si="223">IF(F449="Lead",F449,IF(G449="Lead",G449,IF(F449="Unknown",F449,IF(G449="Unknown",G449,IF(G449="Galvanized Requiring Replacement",G449,IF(F449="NA",G449,IF(G449="NA",F449,IF(AND(F449="Non Lead",G449="Non Lead"),"Non Lead","")
)))))))</f>
        <v/>
      </c>
      <c r="I449" s="24"/>
      <c r="J449" s="24"/>
      <c r="K449" s="24"/>
      <c r="L449" s="24"/>
      <c r="M449" s="24"/>
      <c r="N449" s="24"/>
      <c r="O449" s="24"/>
      <c r="P449" s="24"/>
      <c r="Q449" s="24"/>
      <c r="R449" s="24"/>
      <c r="S449" s="24"/>
      <c r="T449" s="24"/>
      <c r="U449" s="24"/>
    </row>
    <row r="450" spans="3:21" x14ac:dyDescent="0.3">
      <c r="C450" s="5"/>
      <c r="H450" s="2" t="str">
        <f>IF(F450="Lead",F450,IF(G450="Lead",G450,IF(F450="Unknown",F450,IF(G450="Unknown",G450,IF(G450="Galvanized Requiring Replacement",G450,IF(F450="NA",G450,IF(G450="NA",F450,IF(AND(F450="Non Lead",G450="Non Lead"),"Non Lead","")
)))))))</f>
        <v/>
      </c>
      <c r="J450" s="7"/>
      <c r="N450" s="6"/>
      <c r="O450" s="6"/>
      <c r="P450" s="6"/>
      <c r="Q450" s="6"/>
      <c r="R450" s="6"/>
      <c r="S450" s="6"/>
      <c r="T450" s="6"/>
      <c r="U450" s="6"/>
    </row>
    <row r="451" spans="3:21" x14ac:dyDescent="0.3">
      <c r="C451" s="5"/>
      <c r="D451" s="24"/>
      <c r="E451" s="24"/>
      <c r="F451" s="24"/>
      <c r="G451" s="24"/>
      <c r="H451" s="25" t="str">
        <f t="shared" ref="H451" si="224">IF(F451="Lead",F451,IF(G451="Lead",G451,IF(F451="Unknown",F451,IF(G451="Unknown",G451,IF(G451="Galvanized Requiring Replacement",G451,IF(F451="NA",G451,IF(G451="NA",F451,IF(AND(F451="Non Lead",G451="Non Lead"),"Non Lead","")
)))))))</f>
        <v/>
      </c>
      <c r="I451" s="24"/>
      <c r="J451" s="24"/>
      <c r="K451" s="24"/>
      <c r="L451" s="24"/>
      <c r="M451" s="24"/>
      <c r="N451" s="24"/>
      <c r="O451" s="24"/>
      <c r="P451" s="24"/>
      <c r="Q451" s="24"/>
      <c r="R451" s="24"/>
      <c r="S451" s="24"/>
      <c r="T451" s="24"/>
      <c r="U451" s="24"/>
    </row>
    <row r="452" spans="3:21" x14ac:dyDescent="0.3">
      <c r="C452" s="5"/>
      <c r="H452" s="2" t="str">
        <f>IF(F452="Lead",F452,IF(G452="Lead",G452,IF(F452="Unknown",F452,IF(G452="Unknown",G452,IF(G452="Galvanized Requiring Replacement",G452,IF(F452="NA",G452,IF(G452="NA",F452,IF(AND(F452="Non Lead",G452="Non Lead"),"Non Lead","")
)))))))</f>
        <v/>
      </c>
      <c r="J452" s="7"/>
      <c r="N452" s="6"/>
      <c r="O452" s="6"/>
      <c r="P452" s="6"/>
      <c r="Q452" s="6"/>
      <c r="R452" s="6"/>
      <c r="S452" s="6"/>
      <c r="T452" s="6"/>
      <c r="U452" s="6"/>
    </row>
    <row r="453" spans="3:21" x14ac:dyDescent="0.3">
      <c r="C453" s="5"/>
      <c r="D453" s="24"/>
      <c r="E453" s="24"/>
      <c r="F453" s="24"/>
      <c r="G453" s="24"/>
      <c r="H453" s="25" t="str">
        <f t="shared" ref="H453" si="225">IF(F453="Lead",F453,IF(G453="Lead",G453,IF(F453="Unknown",F453,IF(G453="Unknown",G453,IF(G453="Galvanized Requiring Replacement",G453,IF(F453="NA",G453,IF(G453="NA",F453,IF(AND(F453="Non Lead",G453="Non Lead"),"Non Lead","")
)))))))</f>
        <v/>
      </c>
      <c r="I453" s="24"/>
      <c r="J453" s="24"/>
      <c r="K453" s="24"/>
      <c r="L453" s="24"/>
      <c r="M453" s="24"/>
      <c r="N453" s="24"/>
      <c r="O453" s="24"/>
      <c r="P453" s="24"/>
      <c r="Q453" s="24"/>
      <c r="R453" s="24"/>
      <c r="S453" s="24"/>
      <c r="T453" s="24"/>
      <c r="U453" s="24"/>
    </row>
    <row r="454" spans="3:21" x14ac:dyDescent="0.3">
      <c r="C454" s="5"/>
      <c r="H454" s="2" t="str">
        <f>IF(F454="Lead",F454,IF(G454="Lead",G454,IF(F454="Unknown",F454,IF(G454="Unknown",G454,IF(G454="Galvanized Requiring Replacement",G454,IF(F454="NA",G454,IF(G454="NA",F454,IF(AND(F454="Non Lead",G454="Non Lead"),"Non Lead","")
)))))))</f>
        <v/>
      </c>
      <c r="J454" s="7"/>
      <c r="N454" s="6"/>
      <c r="O454" s="6"/>
      <c r="P454" s="6"/>
      <c r="Q454" s="6"/>
      <c r="R454" s="6"/>
      <c r="S454" s="6"/>
      <c r="T454" s="6"/>
      <c r="U454" s="6"/>
    </row>
    <row r="455" spans="3:21" x14ac:dyDescent="0.3">
      <c r="C455" s="5"/>
      <c r="D455" s="24"/>
      <c r="E455" s="24"/>
      <c r="F455" s="24"/>
      <c r="G455" s="24"/>
      <c r="H455" s="25" t="str">
        <f t="shared" ref="H455" si="226">IF(F455="Lead",F455,IF(G455="Lead",G455,IF(F455="Unknown",F455,IF(G455="Unknown",G455,IF(G455="Galvanized Requiring Replacement",G455,IF(F455="NA",G455,IF(G455="NA",F455,IF(AND(F455="Non Lead",G455="Non Lead"),"Non Lead","")
)))))))</f>
        <v/>
      </c>
      <c r="I455" s="24"/>
      <c r="J455" s="24"/>
      <c r="K455" s="24"/>
      <c r="L455" s="24"/>
      <c r="M455" s="24"/>
      <c r="N455" s="24"/>
      <c r="O455" s="24"/>
      <c r="P455" s="24"/>
      <c r="Q455" s="24"/>
      <c r="R455" s="24"/>
      <c r="S455" s="24"/>
      <c r="T455" s="24"/>
      <c r="U455" s="24"/>
    </row>
    <row r="456" spans="3:21" x14ac:dyDescent="0.3">
      <c r="C456" s="5"/>
      <c r="H456" s="2" t="str">
        <f>IF(F456="Lead",F456,IF(G456="Lead",G456,IF(F456="Unknown",F456,IF(G456="Unknown",G456,IF(G456="Galvanized Requiring Replacement",G456,IF(F456="NA",G456,IF(G456="NA",F456,IF(AND(F456="Non Lead",G456="Non Lead"),"Non Lead","")
)))))))</f>
        <v/>
      </c>
      <c r="J456" s="7"/>
      <c r="N456" s="6"/>
      <c r="O456" s="6"/>
      <c r="P456" s="6"/>
      <c r="Q456" s="6"/>
      <c r="R456" s="6"/>
      <c r="S456" s="6"/>
      <c r="T456" s="6"/>
      <c r="U456" s="6"/>
    </row>
    <row r="457" spans="3:21" x14ac:dyDescent="0.3">
      <c r="C457" s="5"/>
      <c r="D457" s="24"/>
      <c r="E457" s="24"/>
      <c r="F457" s="24"/>
      <c r="G457" s="24"/>
      <c r="H457" s="25" t="str">
        <f t="shared" ref="H457" si="227">IF(F457="Lead",F457,IF(G457="Lead",G457,IF(F457="Unknown",F457,IF(G457="Unknown",G457,IF(G457="Galvanized Requiring Replacement",G457,IF(F457="NA",G457,IF(G457="NA",F457,IF(AND(F457="Non Lead",G457="Non Lead"),"Non Lead","")
)))))))</f>
        <v/>
      </c>
      <c r="I457" s="24"/>
      <c r="J457" s="24"/>
      <c r="K457" s="24"/>
      <c r="L457" s="24"/>
      <c r="M457" s="24"/>
      <c r="N457" s="24"/>
      <c r="O457" s="24"/>
      <c r="P457" s="24"/>
      <c r="Q457" s="24"/>
      <c r="R457" s="24"/>
      <c r="S457" s="24"/>
      <c r="T457" s="24"/>
      <c r="U457" s="24"/>
    </row>
    <row r="458" spans="3:21" x14ac:dyDescent="0.3">
      <c r="C458" s="5"/>
      <c r="H458" s="2" t="str">
        <f>IF(F458="Lead",F458,IF(G458="Lead",G458,IF(F458="Unknown",F458,IF(G458="Unknown",G458,IF(G458="Galvanized Requiring Replacement",G458,IF(F458="NA",G458,IF(G458="NA",F458,IF(AND(F458="Non Lead",G458="Non Lead"),"Non Lead","")
)))))))</f>
        <v/>
      </c>
      <c r="J458" s="7"/>
      <c r="N458" s="6"/>
      <c r="O458" s="6"/>
      <c r="P458" s="6"/>
      <c r="Q458" s="6"/>
      <c r="R458" s="6"/>
      <c r="S458" s="6"/>
      <c r="T458" s="6"/>
      <c r="U458" s="6"/>
    </row>
    <row r="459" spans="3:21" x14ac:dyDescent="0.3">
      <c r="C459" s="5"/>
      <c r="D459" s="24"/>
      <c r="E459" s="24"/>
      <c r="F459" s="24"/>
      <c r="G459" s="24"/>
      <c r="H459" s="25" t="str">
        <f t="shared" ref="H459" si="228">IF(F459="Lead",F459,IF(G459="Lead",G459,IF(F459="Unknown",F459,IF(G459="Unknown",G459,IF(G459="Galvanized Requiring Replacement",G459,IF(F459="NA",G459,IF(G459="NA",F459,IF(AND(F459="Non Lead",G459="Non Lead"),"Non Lead","")
)))))))</f>
        <v/>
      </c>
      <c r="I459" s="24"/>
      <c r="J459" s="24"/>
      <c r="K459" s="24"/>
      <c r="L459" s="24"/>
      <c r="M459" s="24"/>
      <c r="N459" s="24"/>
      <c r="O459" s="24"/>
      <c r="P459" s="24"/>
      <c r="Q459" s="24"/>
      <c r="R459" s="24"/>
      <c r="S459" s="24"/>
      <c r="T459" s="24"/>
      <c r="U459" s="24"/>
    </row>
    <row r="460" spans="3:21" x14ac:dyDescent="0.3">
      <c r="C460" s="5"/>
      <c r="H460" s="2" t="str">
        <f>IF(F460="Lead",F460,IF(G460="Lead",G460,IF(F460="Unknown",F460,IF(G460="Unknown",G460,IF(G460="Galvanized Requiring Replacement",G460,IF(F460="NA",G460,IF(G460="NA",F460,IF(AND(F460="Non Lead",G460="Non Lead"),"Non Lead","")
)))))))</f>
        <v/>
      </c>
      <c r="J460" s="7"/>
      <c r="N460" s="6"/>
      <c r="O460" s="6"/>
      <c r="P460" s="6"/>
      <c r="Q460" s="6"/>
      <c r="R460" s="6"/>
      <c r="S460" s="6"/>
      <c r="T460" s="6"/>
      <c r="U460" s="6"/>
    </row>
    <row r="461" spans="3:21" x14ac:dyDescent="0.3">
      <c r="C461" s="5"/>
      <c r="D461" s="24"/>
      <c r="E461" s="24"/>
      <c r="F461" s="24"/>
      <c r="G461" s="24"/>
      <c r="H461" s="25" t="str">
        <f t="shared" ref="H461" si="229">IF(F461="Lead",F461,IF(G461="Lead",G461,IF(F461="Unknown",F461,IF(G461="Unknown",G461,IF(G461="Galvanized Requiring Replacement",G461,IF(F461="NA",G461,IF(G461="NA",F461,IF(AND(F461="Non Lead",G461="Non Lead"),"Non Lead","")
)))))))</f>
        <v/>
      </c>
      <c r="I461" s="24"/>
      <c r="J461" s="24"/>
      <c r="K461" s="24"/>
      <c r="L461" s="24"/>
      <c r="M461" s="24"/>
      <c r="N461" s="24"/>
      <c r="O461" s="24"/>
      <c r="P461" s="24"/>
      <c r="Q461" s="24"/>
      <c r="R461" s="24"/>
      <c r="S461" s="24"/>
      <c r="T461" s="24"/>
      <c r="U461" s="24"/>
    </row>
    <row r="462" spans="3:21" x14ac:dyDescent="0.3">
      <c r="C462" s="5"/>
      <c r="H462" s="2" t="str">
        <f>IF(F462="Lead",F462,IF(G462="Lead",G462,IF(F462="Unknown",F462,IF(G462="Unknown",G462,IF(G462="Galvanized Requiring Replacement",G462,IF(F462="NA",G462,IF(G462="NA",F462,IF(AND(F462="Non Lead",G462="Non Lead"),"Non Lead","")
)))))))</f>
        <v/>
      </c>
      <c r="J462" s="7"/>
      <c r="N462" s="6"/>
      <c r="O462" s="6"/>
      <c r="P462" s="6"/>
      <c r="Q462" s="6"/>
      <c r="R462" s="6"/>
      <c r="S462" s="6"/>
      <c r="T462" s="6"/>
      <c r="U462" s="6"/>
    </row>
    <row r="463" spans="3:21" x14ac:dyDescent="0.3">
      <c r="C463" s="5"/>
      <c r="D463" s="24"/>
      <c r="E463" s="24"/>
      <c r="F463" s="24"/>
      <c r="G463" s="24"/>
      <c r="H463" s="25" t="str">
        <f t="shared" ref="H463" si="230">IF(F463="Lead",F463,IF(G463="Lead",G463,IF(F463="Unknown",F463,IF(G463="Unknown",G463,IF(G463="Galvanized Requiring Replacement",G463,IF(F463="NA",G463,IF(G463="NA",F463,IF(AND(F463="Non Lead",G463="Non Lead"),"Non Lead","")
)))))))</f>
        <v/>
      </c>
      <c r="I463" s="24"/>
      <c r="J463" s="24"/>
      <c r="K463" s="24"/>
      <c r="L463" s="24"/>
      <c r="M463" s="24"/>
      <c r="N463" s="24"/>
      <c r="O463" s="24"/>
      <c r="P463" s="24"/>
      <c r="Q463" s="24"/>
      <c r="R463" s="24"/>
      <c r="S463" s="24"/>
      <c r="T463" s="24"/>
      <c r="U463" s="24"/>
    </row>
    <row r="464" spans="3:21" x14ac:dyDescent="0.3">
      <c r="C464" s="5"/>
      <c r="H464" s="2" t="str">
        <f>IF(F464="Lead",F464,IF(G464="Lead",G464,IF(F464="Unknown",F464,IF(G464="Unknown",G464,IF(G464="Galvanized Requiring Replacement",G464,IF(F464="NA",G464,IF(G464="NA",F464,IF(AND(F464="Non Lead",G464="Non Lead"),"Non Lead","")
)))))))</f>
        <v/>
      </c>
      <c r="J464" s="7"/>
      <c r="N464" s="6"/>
      <c r="O464" s="6"/>
      <c r="P464" s="6"/>
      <c r="Q464" s="6"/>
      <c r="R464" s="6"/>
      <c r="S464" s="6"/>
      <c r="T464" s="6"/>
      <c r="U464" s="6"/>
    </row>
    <row r="465" spans="3:21" x14ac:dyDescent="0.3">
      <c r="C465" s="5"/>
      <c r="D465" s="24"/>
      <c r="E465" s="24"/>
      <c r="F465" s="24"/>
      <c r="G465" s="24"/>
      <c r="H465" s="25" t="str">
        <f t="shared" ref="H465" si="231">IF(F465="Lead",F465,IF(G465="Lead",G465,IF(F465="Unknown",F465,IF(G465="Unknown",G465,IF(G465="Galvanized Requiring Replacement",G465,IF(F465="NA",G465,IF(G465="NA",F465,IF(AND(F465="Non Lead",G465="Non Lead"),"Non Lead","")
)))))))</f>
        <v/>
      </c>
      <c r="I465" s="24"/>
      <c r="J465" s="24"/>
      <c r="K465" s="24"/>
      <c r="L465" s="24"/>
      <c r="M465" s="24"/>
      <c r="N465" s="24"/>
      <c r="O465" s="24"/>
      <c r="P465" s="24"/>
      <c r="Q465" s="24"/>
      <c r="R465" s="24"/>
      <c r="S465" s="24"/>
      <c r="T465" s="24"/>
      <c r="U465" s="24"/>
    </row>
    <row r="466" spans="3:21" x14ac:dyDescent="0.3">
      <c r="C466" s="5"/>
      <c r="H466" s="2" t="str">
        <f>IF(F466="Lead",F466,IF(G466="Lead",G466,IF(F466="Unknown",F466,IF(G466="Unknown",G466,IF(G466="Galvanized Requiring Replacement",G466,IF(F466="NA",G466,IF(G466="NA",F466,IF(AND(F466="Non Lead",G466="Non Lead"),"Non Lead","")
)))))))</f>
        <v/>
      </c>
      <c r="J466" s="7"/>
      <c r="N466" s="6"/>
      <c r="O466" s="6"/>
      <c r="P466" s="6"/>
      <c r="Q466" s="6"/>
      <c r="R466" s="6"/>
      <c r="S466" s="6"/>
      <c r="T466" s="6"/>
      <c r="U466" s="6"/>
    </row>
    <row r="467" spans="3:21" x14ac:dyDescent="0.3">
      <c r="C467" s="5"/>
      <c r="D467" s="24"/>
      <c r="E467" s="24"/>
      <c r="F467" s="24"/>
      <c r="G467" s="24"/>
      <c r="H467" s="25" t="str">
        <f t="shared" ref="H467" si="232">IF(F467="Lead",F467,IF(G467="Lead",G467,IF(F467="Unknown",F467,IF(G467="Unknown",G467,IF(G467="Galvanized Requiring Replacement",G467,IF(F467="NA",G467,IF(G467="NA",F467,IF(AND(F467="Non Lead",G467="Non Lead"),"Non Lead","")
)))))))</f>
        <v/>
      </c>
      <c r="I467" s="24"/>
      <c r="J467" s="24"/>
      <c r="K467" s="24"/>
      <c r="L467" s="24"/>
      <c r="M467" s="24"/>
      <c r="N467" s="24"/>
      <c r="O467" s="24"/>
      <c r="P467" s="24"/>
      <c r="Q467" s="24"/>
      <c r="R467" s="24"/>
      <c r="S467" s="24"/>
      <c r="T467" s="24"/>
      <c r="U467" s="24"/>
    </row>
    <row r="468" spans="3:21" x14ac:dyDescent="0.3">
      <c r="C468" s="5"/>
      <c r="H468" s="2" t="str">
        <f>IF(F468="Lead",F468,IF(G468="Lead",G468,IF(F468="Unknown",F468,IF(G468="Unknown",G468,IF(G468="Galvanized Requiring Replacement",G468,IF(F468="NA",G468,IF(G468="NA",F468,IF(AND(F468="Non Lead",G468="Non Lead"),"Non Lead","")
)))))))</f>
        <v/>
      </c>
      <c r="J468" s="7"/>
      <c r="N468" s="6"/>
      <c r="O468" s="6"/>
      <c r="P468" s="6"/>
      <c r="Q468" s="6"/>
      <c r="R468" s="6"/>
      <c r="S468" s="6"/>
      <c r="T468" s="6"/>
      <c r="U468" s="6"/>
    </row>
    <row r="469" spans="3:21" x14ac:dyDescent="0.3">
      <c r="C469" s="5"/>
      <c r="D469" s="24"/>
      <c r="E469" s="24"/>
      <c r="F469" s="24"/>
      <c r="G469" s="24"/>
      <c r="H469" s="25" t="str">
        <f t="shared" ref="H469" si="233">IF(F469="Lead",F469,IF(G469="Lead",G469,IF(F469="Unknown",F469,IF(G469="Unknown",G469,IF(G469="Galvanized Requiring Replacement",G469,IF(F469="NA",G469,IF(G469="NA",F469,IF(AND(F469="Non Lead",G469="Non Lead"),"Non Lead","")
)))))))</f>
        <v/>
      </c>
      <c r="I469" s="24"/>
      <c r="J469" s="24"/>
      <c r="K469" s="24"/>
      <c r="L469" s="24"/>
      <c r="M469" s="24"/>
      <c r="N469" s="24"/>
      <c r="O469" s="24"/>
      <c r="P469" s="24"/>
      <c r="Q469" s="24"/>
      <c r="R469" s="24"/>
      <c r="S469" s="24"/>
      <c r="T469" s="24"/>
      <c r="U469" s="24"/>
    </row>
    <row r="470" spans="3:21" x14ac:dyDescent="0.3">
      <c r="C470" s="5"/>
      <c r="H470" s="2" t="str">
        <f>IF(F470="Lead",F470,IF(G470="Lead",G470,IF(F470="Unknown",F470,IF(G470="Unknown",G470,IF(G470="Galvanized Requiring Replacement",G470,IF(F470="NA",G470,IF(G470="NA",F470,IF(AND(F470="Non Lead",G470="Non Lead"),"Non Lead","")
)))))))</f>
        <v/>
      </c>
      <c r="J470" s="7"/>
      <c r="N470" s="6"/>
      <c r="O470" s="6"/>
      <c r="P470" s="6"/>
      <c r="Q470" s="6"/>
      <c r="R470" s="6"/>
      <c r="S470" s="6"/>
      <c r="T470" s="6"/>
      <c r="U470" s="6"/>
    </row>
    <row r="471" spans="3:21" x14ac:dyDescent="0.3">
      <c r="C471" s="5"/>
      <c r="D471" s="24"/>
      <c r="E471" s="24"/>
      <c r="F471" s="24"/>
      <c r="G471" s="24"/>
      <c r="H471" s="25" t="str">
        <f t="shared" ref="H471" si="234">IF(F471="Lead",F471,IF(G471="Lead",G471,IF(F471="Unknown",F471,IF(G471="Unknown",G471,IF(G471="Galvanized Requiring Replacement",G471,IF(F471="NA",G471,IF(G471="NA",F471,IF(AND(F471="Non Lead",G471="Non Lead"),"Non Lead","")
)))))))</f>
        <v/>
      </c>
      <c r="I471" s="24"/>
      <c r="J471" s="24"/>
      <c r="K471" s="24"/>
      <c r="L471" s="24"/>
      <c r="M471" s="24"/>
      <c r="N471" s="24"/>
      <c r="O471" s="24"/>
      <c r="P471" s="24"/>
      <c r="Q471" s="24"/>
      <c r="R471" s="24"/>
      <c r="S471" s="24"/>
      <c r="T471" s="24"/>
      <c r="U471" s="24"/>
    </row>
    <row r="472" spans="3:21" x14ac:dyDescent="0.3">
      <c r="C472" s="5"/>
      <c r="H472" s="2" t="str">
        <f>IF(F472="Lead",F472,IF(G472="Lead",G472,IF(F472="Unknown",F472,IF(G472="Unknown",G472,IF(G472="Galvanized Requiring Replacement",G472,IF(F472="NA",G472,IF(G472="NA",F472,IF(AND(F472="Non Lead",G472="Non Lead"),"Non Lead","")
)))))))</f>
        <v/>
      </c>
      <c r="J472" s="7"/>
      <c r="N472" s="6"/>
      <c r="O472" s="6"/>
      <c r="P472" s="6"/>
      <c r="Q472" s="6"/>
      <c r="R472" s="6"/>
      <c r="S472" s="6"/>
      <c r="T472" s="6"/>
      <c r="U472" s="6"/>
    </row>
    <row r="473" spans="3:21" x14ac:dyDescent="0.3">
      <c r="C473" s="5"/>
      <c r="D473" s="24"/>
      <c r="E473" s="24"/>
      <c r="F473" s="24"/>
      <c r="G473" s="24"/>
      <c r="H473" s="25" t="str">
        <f t="shared" ref="H473" si="235">IF(F473="Lead",F473,IF(G473="Lead",G473,IF(F473="Unknown",F473,IF(G473="Unknown",G473,IF(G473="Galvanized Requiring Replacement",G473,IF(F473="NA",G473,IF(G473="NA",F473,IF(AND(F473="Non Lead",G473="Non Lead"),"Non Lead","")
)))))))</f>
        <v/>
      </c>
      <c r="I473" s="24"/>
      <c r="J473" s="24"/>
      <c r="K473" s="24"/>
      <c r="L473" s="24"/>
      <c r="M473" s="24"/>
      <c r="N473" s="24"/>
      <c r="O473" s="24"/>
      <c r="P473" s="24"/>
      <c r="Q473" s="24"/>
      <c r="R473" s="24"/>
      <c r="S473" s="24"/>
      <c r="T473" s="24"/>
      <c r="U473" s="24"/>
    </row>
    <row r="474" spans="3:21" x14ac:dyDescent="0.3">
      <c r="C474" s="5"/>
      <c r="H474" s="2" t="str">
        <f>IF(F474="Lead",F474,IF(G474="Lead",G474,IF(F474="Unknown",F474,IF(G474="Unknown",G474,IF(G474="Galvanized Requiring Replacement",G474,IF(F474="NA",G474,IF(G474="NA",F474,IF(AND(F474="Non Lead",G474="Non Lead"),"Non Lead","")
)))))))</f>
        <v/>
      </c>
      <c r="J474" s="7"/>
      <c r="N474" s="6"/>
      <c r="O474" s="6"/>
      <c r="P474" s="6"/>
      <c r="Q474" s="6"/>
      <c r="R474" s="6"/>
      <c r="S474" s="6"/>
      <c r="T474" s="6"/>
      <c r="U474" s="6"/>
    </row>
    <row r="475" spans="3:21" x14ac:dyDescent="0.3">
      <c r="C475" s="5"/>
      <c r="D475" s="24"/>
      <c r="E475" s="24"/>
      <c r="F475" s="24"/>
      <c r="G475" s="24"/>
      <c r="H475" s="25" t="str">
        <f t="shared" ref="H475" si="236">IF(F475="Lead",F475,IF(G475="Lead",G475,IF(F475="Unknown",F475,IF(G475="Unknown",G475,IF(G475="Galvanized Requiring Replacement",G475,IF(F475="NA",G475,IF(G475="NA",F475,IF(AND(F475="Non Lead",G475="Non Lead"),"Non Lead","")
)))))))</f>
        <v/>
      </c>
      <c r="I475" s="24"/>
      <c r="J475" s="24"/>
      <c r="K475" s="24"/>
      <c r="L475" s="24"/>
      <c r="M475" s="24"/>
      <c r="N475" s="24"/>
      <c r="O475" s="24"/>
      <c r="P475" s="24"/>
      <c r="Q475" s="24"/>
      <c r="R475" s="24"/>
      <c r="S475" s="24"/>
      <c r="T475" s="24"/>
      <c r="U475" s="24"/>
    </row>
    <row r="476" spans="3:21" x14ac:dyDescent="0.3">
      <c r="C476" s="5"/>
      <c r="H476" s="2" t="str">
        <f>IF(F476="Lead",F476,IF(G476="Lead",G476,IF(F476="Unknown",F476,IF(G476="Unknown",G476,IF(G476="Galvanized Requiring Replacement",G476,IF(F476="NA",G476,IF(G476="NA",F476,IF(AND(F476="Non Lead",G476="Non Lead"),"Non Lead","")
)))))))</f>
        <v/>
      </c>
      <c r="J476" s="7"/>
      <c r="N476" s="6"/>
      <c r="O476" s="6"/>
      <c r="P476" s="6"/>
      <c r="Q476" s="6"/>
      <c r="R476" s="6"/>
      <c r="S476" s="6"/>
      <c r="T476" s="6"/>
      <c r="U476" s="6"/>
    </row>
    <row r="477" spans="3:21" x14ac:dyDescent="0.3">
      <c r="C477" s="5"/>
      <c r="D477" s="24"/>
      <c r="E477" s="24"/>
      <c r="F477" s="24"/>
      <c r="G477" s="24"/>
      <c r="H477" s="25" t="str">
        <f t="shared" ref="H477" si="237">IF(F477="Lead",F477,IF(G477="Lead",G477,IF(F477="Unknown",F477,IF(G477="Unknown",G477,IF(G477="Galvanized Requiring Replacement",G477,IF(F477="NA",G477,IF(G477="NA",F477,IF(AND(F477="Non Lead",G477="Non Lead"),"Non Lead","")
)))))))</f>
        <v/>
      </c>
      <c r="I477" s="24"/>
      <c r="J477" s="24"/>
      <c r="K477" s="24"/>
      <c r="L477" s="24"/>
      <c r="M477" s="24"/>
      <c r="N477" s="24"/>
      <c r="O477" s="24"/>
      <c r="P477" s="24"/>
      <c r="Q477" s="24"/>
      <c r="R477" s="24"/>
      <c r="S477" s="24"/>
      <c r="T477" s="24"/>
      <c r="U477" s="24"/>
    </row>
    <row r="478" spans="3:21" x14ac:dyDescent="0.3">
      <c r="C478" s="5"/>
      <c r="H478" s="2" t="str">
        <f>IF(F478="Lead",F478,IF(G478="Lead",G478,IF(F478="Unknown",F478,IF(G478="Unknown",G478,IF(G478="Galvanized Requiring Replacement",G478,IF(F478="NA",G478,IF(G478="NA",F478,IF(AND(F478="Non Lead",G478="Non Lead"),"Non Lead","")
)))))))</f>
        <v/>
      </c>
      <c r="J478" s="7"/>
      <c r="N478" s="6"/>
      <c r="O478" s="6"/>
      <c r="P478" s="6"/>
      <c r="Q478" s="6"/>
      <c r="R478" s="6"/>
      <c r="S478" s="6"/>
      <c r="T478" s="6"/>
      <c r="U478" s="6"/>
    </row>
    <row r="479" spans="3:21" x14ac:dyDescent="0.3">
      <c r="C479" s="5"/>
      <c r="D479" s="24"/>
      <c r="E479" s="24"/>
      <c r="F479" s="24"/>
      <c r="G479" s="24"/>
      <c r="H479" s="25" t="str">
        <f t="shared" ref="H479" si="238">IF(F479="Lead",F479,IF(G479="Lead",G479,IF(F479="Unknown",F479,IF(G479="Unknown",G479,IF(G479="Galvanized Requiring Replacement",G479,IF(F479="NA",G479,IF(G479="NA",F479,IF(AND(F479="Non Lead",G479="Non Lead"),"Non Lead","")
)))))))</f>
        <v/>
      </c>
      <c r="I479" s="24"/>
      <c r="J479" s="24"/>
      <c r="K479" s="24"/>
      <c r="L479" s="24"/>
      <c r="M479" s="24"/>
      <c r="N479" s="24"/>
      <c r="O479" s="24"/>
      <c r="P479" s="24"/>
      <c r="Q479" s="24"/>
      <c r="R479" s="24"/>
      <c r="S479" s="24"/>
      <c r="T479" s="24"/>
      <c r="U479" s="24"/>
    </row>
    <row r="480" spans="3:21" x14ac:dyDescent="0.3">
      <c r="C480" s="5"/>
      <c r="H480" s="2" t="str">
        <f>IF(F480="Lead",F480,IF(G480="Lead",G480,IF(F480="Unknown",F480,IF(G480="Unknown",G480,IF(G480="Galvanized Requiring Replacement",G480,IF(F480="NA",G480,IF(G480="NA",F480,IF(AND(F480="Non Lead",G480="Non Lead"),"Non Lead","")
)))))))</f>
        <v/>
      </c>
      <c r="J480" s="7"/>
      <c r="N480" s="6"/>
      <c r="O480" s="6"/>
      <c r="P480" s="6"/>
      <c r="Q480" s="6"/>
      <c r="R480" s="6"/>
      <c r="S480" s="6"/>
      <c r="T480" s="6"/>
      <c r="U480" s="6"/>
    </row>
    <row r="481" spans="3:21" x14ac:dyDescent="0.3">
      <c r="C481" s="5"/>
      <c r="D481" s="24"/>
      <c r="E481" s="24"/>
      <c r="F481" s="24"/>
      <c r="G481" s="24"/>
      <c r="H481" s="25" t="str">
        <f t="shared" ref="H481" si="239">IF(F481="Lead",F481,IF(G481="Lead",G481,IF(F481="Unknown",F481,IF(G481="Unknown",G481,IF(G481="Galvanized Requiring Replacement",G481,IF(F481="NA",G481,IF(G481="NA",F481,IF(AND(F481="Non Lead",G481="Non Lead"),"Non Lead","")
)))))))</f>
        <v/>
      </c>
      <c r="I481" s="24"/>
      <c r="J481" s="24"/>
      <c r="K481" s="24"/>
      <c r="L481" s="24"/>
      <c r="M481" s="24"/>
      <c r="N481" s="24"/>
      <c r="O481" s="24"/>
      <c r="P481" s="24"/>
      <c r="Q481" s="24"/>
      <c r="R481" s="24"/>
      <c r="S481" s="24"/>
      <c r="T481" s="24"/>
      <c r="U481" s="24"/>
    </row>
    <row r="482" spans="3:21" x14ac:dyDescent="0.3">
      <c r="C482" s="5"/>
      <c r="H482" s="2" t="str">
        <f>IF(F482="Lead",F482,IF(G482="Lead",G482,IF(F482="Unknown",F482,IF(G482="Unknown",G482,IF(G482="Galvanized Requiring Replacement",G482,IF(F482="NA",G482,IF(G482="NA",F482,IF(AND(F482="Non Lead",G482="Non Lead"),"Non Lead","")
)))))))</f>
        <v/>
      </c>
      <c r="J482" s="7"/>
      <c r="N482" s="6"/>
      <c r="O482" s="6"/>
      <c r="P482" s="6"/>
      <c r="Q482" s="6"/>
      <c r="R482" s="6"/>
      <c r="S482" s="6"/>
      <c r="T482" s="6"/>
      <c r="U482" s="6"/>
    </row>
    <row r="483" spans="3:21" x14ac:dyDescent="0.3">
      <c r="C483" s="5"/>
      <c r="D483" s="24"/>
      <c r="E483" s="24"/>
      <c r="F483" s="24"/>
      <c r="G483" s="24"/>
      <c r="H483" s="25" t="str">
        <f t="shared" ref="H483" si="240">IF(F483="Lead",F483,IF(G483="Lead",G483,IF(F483="Unknown",F483,IF(G483="Unknown",G483,IF(G483="Galvanized Requiring Replacement",G483,IF(F483="NA",G483,IF(G483="NA",F483,IF(AND(F483="Non Lead",G483="Non Lead"),"Non Lead","")
)))))))</f>
        <v/>
      </c>
      <c r="I483" s="24"/>
      <c r="J483" s="24"/>
      <c r="K483" s="24"/>
      <c r="L483" s="24"/>
      <c r="M483" s="24"/>
      <c r="N483" s="24"/>
      <c r="O483" s="24"/>
      <c r="P483" s="24"/>
      <c r="Q483" s="24"/>
      <c r="R483" s="24"/>
      <c r="S483" s="24"/>
      <c r="T483" s="24"/>
      <c r="U483" s="24"/>
    </row>
    <row r="484" spans="3:21" x14ac:dyDescent="0.3">
      <c r="C484" s="5"/>
      <c r="H484" s="2" t="str">
        <f>IF(F484="Lead",F484,IF(G484="Lead",G484,IF(F484="Unknown",F484,IF(G484="Unknown",G484,IF(G484="Galvanized Requiring Replacement",G484,IF(F484="NA",G484,IF(G484="NA",F484,IF(AND(F484="Non Lead",G484="Non Lead"),"Non Lead","")
)))))))</f>
        <v/>
      </c>
      <c r="J484" s="7"/>
      <c r="N484" s="6"/>
      <c r="O484" s="6"/>
      <c r="P484" s="6"/>
      <c r="Q484" s="6"/>
      <c r="R484" s="6"/>
      <c r="S484" s="6"/>
      <c r="T484" s="6"/>
      <c r="U484" s="6"/>
    </row>
    <row r="485" spans="3:21" x14ac:dyDescent="0.3">
      <c r="C485" s="5"/>
      <c r="D485" s="24"/>
      <c r="E485" s="24"/>
      <c r="F485" s="24"/>
      <c r="G485" s="24"/>
      <c r="H485" s="25" t="str">
        <f t="shared" ref="H485" si="241">IF(F485="Lead",F485,IF(G485="Lead",G485,IF(F485="Unknown",F485,IF(G485="Unknown",G485,IF(G485="Galvanized Requiring Replacement",G485,IF(F485="NA",G485,IF(G485="NA",F485,IF(AND(F485="Non Lead",G485="Non Lead"),"Non Lead","")
)))))))</f>
        <v/>
      </c>
      <c r="I485" s="24"/>
      <c r="J485" s="24"/>
      <c r="K485" s="24"/>
      <c r="L485" s="24"/>
      <c r="M485" s="24"/>
      <c r="N485" s="24"/>
      <c r="O485" s="24"/>
      <c r="P485" s="24"/>
      <c r="Q485" s="24"/>
      <c r="R485" s="24"/>
      <c r="S485" s="24"/>
      <c r="T485" s="24"/>
      <c r="U485" s="24"/>
    </row>
    <row r="486" spans="3:21" x14ac:dyDescent="0.3">
      <c r="C486" s="5"/>
      <c r="H486" s="2" t="str">
        <f>IF(F486="Lead",F486,IF(G486="Lead",G486,IF(F486="Unknown",F486,IF(G486="Unknown",G486,IF(G486="Galvanized Requiring Replacement",G486,IF(F486="NA",G486,IF(G486="NA",F486,IF(AND(F486="Non Lead",G486="Non Lead"),"Non Lead","")
)))))))</f>
        <v/>
      </c>
      <c r="J486" s="7"/>
      <c r="N486" s="6"/>
      <c r="O486" s="6"/>
      <c r="P486" s="6"/>
      <c r="Q486" s="6"/>
      <c r="R486" s="6"/>
      <c r="S486" s="6"/>
      <c r="T486" s="6"/>
      <c r="U486" s="6"/>
    </row>
    <row r="487" spans="3:21" x14ac:dyDescent="0.3">
      <c r="C487" s="5"/>
      <c r="D487" s="24"/>
      <c r="E487" s="24"/>
      <c r="F487" s="24"/>
      <c r="G487" s="24"/>
      <c r="H487" s="25" t="str">
        <f t="shared" ref="H487" si="242">IF(F487="Lead",F487,IF(G487="Lead",G487,IF(F487="Unknown",F487,IF(G487="Unknown",G487,IF(G487="Galvanized Requiring Replacement",G487,IF(F487="NA",G487,IF(G487="NA",F487,IF(AND(F487="Non Lead",G487="Non Lead"),"Non Lead","")
)))))))</f>
        <v/>
      </c>
      <c r="I487" s="24"/>
      <c r="J487" s="24"/>
      <c r="K487" s="24"/>
      <c r="L487" s="24"/>
      <c r="M487" s="24"/>
      <c r="N487" s="24"/>
      <c r="O487" s="24"/>
      <c r="P487" s="24"/>
      <c r="Q487" s="24"/>
      <c r="R487" s="24"/>
      <c r="S487" s="24"/>
      <c r="T487" s="24"/>
      <c r="U487" s="24"/>
    </row>
    <row r="488" spans="3:21" x14ac:dyDescent="0.3">
      <c r="C488" s="5"/>
      <c r="H488" s="2" t="str">
        <f>IF(F488="Lead",F488,IF(G488="Lead",G488,IF(F488="Unknown",F488,IF(G488="Unknown",G488,IF(G488="Galvanized Requiring Replacement",G488,IF(F488="NA",G488,IF(G488="NA",F488,IF(AND(F488="Non Lead",G488="Non Lead"),"Non Lead","")
)))))))</f>
        <v/>
      </c>
      <c r="J488" s="7"/>
      <c r="N488" s="6"/>
      <c r="O488" s="6"/>
      <c r="P488" s="6"/>
      <c r="Q488" s="6"/>
      <c r="R488" s="6"/>
      <c r="S488" s="6"/>
      <c r="T488" s="6"/>
      <c r="U488" s="6"/>
    </row>
    <row r="489" spans="3:21" x14ac:dyDescent="0.3">
      <c r="C489" s="5"/>
      <c r="D489" s="24"/>
      <c r="E489" s="24"/>
      <c r="F489" s="24"/>
      <c r="G489" s="24"/>
      <c r="H489" s="25" t="str">
        <f t="shared" ref="H489" si="243">IF(F489="Lead",F489,IF(G489="Lead",G489,IF(F489="Unknown",F489,IF(G489="Unknown",G489,IF(G489="Galvanized Requiring Replacement",G489,IF(F489="NA",G489,IF(G489="NA",F489,IF(AND(F489="Non Lead",G489="Non Lead"),"Non Lead","")
)))))))</f>
        <v/>
      </c>
      <c r="I489" s="24"/>
      <c r="J489" s="24"/>
      <c r="K489" s="24"/>
      <c r="L489" s="24"/>
      <c r="M489" s="24"/>
      <c r="N489" s="24"/>
      <c r="O489" s="24"/>
      <c r="P489" s="24"/>
      <c r="Q489" s="24"/>
      <c r="R489" s="24"/>
      <c r="S489" s="24"/>
      <c r="T489" s="24"/>
      <c r="U489" s="24"/>
    </row>
    <row r="490" spans="3:21" x14ac:dyDescent="0.3">
      <c r="C490" s="5"/>
      <c r="H490" s="2" t="str">
        <f>IF(F490="Lead",F490,IF(G490="Lead",G490,IF(F490="Unknown",F490,IF(G490="Unknown",G490,IF(G490="Galvanized Requiring Replacement",G490,IF(F490="NA",G490,IF(G490="NA",F490,IF(AND(F490="Non Lead",G490="Non Lead"),"Non Lead","")
)))))))</f>
        <v/>
      </c>
      <c r="J490" s="7"/>
      <c r="N490" s="6"/>
      <c r="O490" s="6"/>
      <c r="P490" s="6"/>
      <c r="Q490" s="6"/>
      <c r="R490" s="6"/>
      <c r="S490" s="6"/>
      <c r="T490" s="6"/>
      <c r="U490" s="6"/>
    </row>
    <row r="491" spans="3:21" x14ac:dyDescent="0.3">
      <c r="C491" s="5"/>
      <c r="D491" s="24"/>
      <c r="E491" s="24"/>
      <c r="F491" s="24"/>
      <c r="G491" s="24"/>
      <c r="H491" s="25" t="str">
        <f t="shared" ref="H491" si="244">IF(F491="Lead",F491,IF(G491="Lead",G491,IF(F491="Unknown",F491,IF(G491="Unknown",G491,IF(G491="Galvanized Requiring Replacement",G491,IF(F491="NA",G491,IF(G491="NA",F491,IF(AND(F491="Non Lead",G491="Non Lead"),"Non Lead","")
)))))))</f>
        <v/>
      </c>
      <c r="I491" s="24"/>
      <c r="J491" s="24"/>
      <c r="K491" s="24"/>
      <c r="L491" s="24"/>
      <c r="M491" s="24"/>
      <c r="N491" s="24"/>
      <c r="O491" s="24"/>
      <c r="P491" s="24"/>
      <c r="Q491" s="24"/>
      <c r="R491" s="24"/>
      <c r="S491" s="24"/>
      <c r="T491" s="24"/>
      <c r="U491" s="24"/>
    </row>
    <row r="492" spans="3:21" x14ac:dyDescent="0.3">
      <c r="C492" s="5"/>
      <c r="H492" s="2" t="str">
        <f>IF(F492="Lead",F492,IF(G492="Lead",G492,IF(F492="Unknown",F492,IF(G492="Unknown",G492,IF(G492="Galvanized Requiring Replacement",G492,IF(F492="NA",G492,IF(G492="NA",F492,IF(AND(F492="Non Lead",G492="Non Lead"),"Non Lead","")
)))))))</f>
        <v/>
      </c>
      <c r="J492" s="7"/>
      <c r="N492" s="6"/>
      <c r="O492" s="6"/>
      <c r="P492" s="6"/>
      <c r="Q492" s="6"/>
      <c r="R492" s="6"/>
      <c r="S492" s="6"/>
      <c r="T492" s="6"/>
      <c r="U492" s="6"/>
    </row>
    <row r="493" spans="3:21" x14ac:dyDescent="0.3">
      <c r="C493" s="5"/>
      <c r="D493" s="24"/>
      <c r="E493" s="24"/>
      <c r="F493" s="24"/>
      <c r="G493" s="24"/>
      <c r="H493" s="25" t="str">
        <f t="shared" ref="H493" si="245">IF(F493="Lead",F493,IF(G493="Lead",G493,IF(F493="Unknown",F493,IF(G493="Unknown",G493,IF(G493="Galvanized Requiring Replacement",G493,IF(F493="NA",G493,IF(G493="NA",F493,IF(AND(F493="Non Lead",G493="Non Lead"),"Non Lead","")
)))))))</f>
        <v/>
      </c>
      <c r="I493" s="24"/>
      <c r="J493" s="24"/>
      <c r="K493" s="24"/>
      <c r="L493" s="24"/>
      <c r="M493" s="24"/>
      <c r="N493" s="24"/>
      <c r="O493" s="24"/>
      <c r="P493" s="24"/>
      <c r="Q493" s="24"/>
      <c r="R493" s="24"/>
      <c r="S493" s="24"/>
      <c r="T493" s="24"/>
      <c r="U493" s="24"/>
    </row>
    <row r="494" spans="3:21" x14ac:dyDescent="0.3">
      <c r="C494" s="5"/>
      <c r="H494" s="2" t="str">
        <f>IF(F494="Lead",F494,IF(G494="Lead",G494,IF(F494="Unknown",F494,IF(G494="Unknown",G494,IF(G494="Galvanized Requiring Replacement",G494,IF(F494="NA",G494,IF(G494="NA",F494,IF(AND(F494="Non Lead",G494="Non Lead"),"Non Lead","")
)))))))</f>
        <v/>
      </c>
      <c r="J494" s="7"/>
      <c r="N494" s="6"/>
      <c r="O494" s="6"/>
      <c r="P494" s="6"/>
      <c r="Q494" s="6"/>
      <c r="R494" s="6"/>
      <c r="S494" s="6"/>
      <c r="T494" s="6"/>
      <c r="U494" s="6"/>
    </row>
    <row r="495" spans="3:21" x14ac:dyDescent="0.3">
      <c r="C495" s="5"/>
      <c r="D495" s="24"/>
      <c r="E495" s="24"/>
      <c r="F495" s="24"/>
      <c r="G495" s="24"/>
      <c r="H495" s="25" t="str">
        <f t="shared" ref="H495" si="246">IF(F495="Lead",F495,IF(G495="Lead",G495,IF(F495="Unknown",F495,IF(G495="Unknown",G495,IF(G495="Galvanized Requiring Replacement",G495,IF(F495="NA",G495,IF(G495="NA",F495,IF(AND(F495="Non Lead",G495="Non Lead"),"Non Lead","")
)))))))</f>
        <v/>
      </c>
      <c r="I495" s="24"/>
      <c r="J495" s="24"/>
      <c r="K495" s="24"/>
      <c r="L495" s="24"/>
      <c r="M495" s="24"/>
      <c r="N495" s="24"/>
      <c r="O495" s="24"/>
      <c r="P495" s="24"/>
      <c r="Q495" s="24"/>
      <c r="R495" s="24"/>
      <c r="S495" s="24"/>
      <c r="T495" s="24"/>
      <c r="U495" s="24"/>
    </row>
    <row r="496" spans="3:21" x14ac:dyDescent="0.3">
      <c r="C496" s="5"/>
      <c r="H496" s="2" t="str">
        <f>IF(F496="Lead",F496,IF(G496="Lead",G496,IF(F496="Unknown",F496,IF(G496="Unknown",G496,IF(G496="Galvanized Requiring Replacement",G496,IF(F496="NA",G496,IF(G496="NA",F496,IF(AND(F496="Non Lead",G496="Non Lead"),"Non Lead","")
)))))))</f>
        <v/>
      </c>
      <c r="J496" s="7"/>
      <c r="N496" s="6"/>
      <c r="O496" s="6"/>
      <c r="P496" s="6"/>
      <c r="Q496" s="6"/>
      <c r="R496" s="6"/>
      <c r="S496" s="6"/>
      <c r="T496" s="6"/>
      <c r="U496" s="6"/>
    </row>
    <row r="497" spans="3:21" x14ac:dyDescent="0.3">
      <c r="C497" s="5"/>
      <c r="D497" s="24"/>
      <c r="E497" s="24"/>
      <c r="F497" s="24"/>
      <c r="G497" s="24"/>
      <c r="H497" s="25" t="str">
        <f t="shared" ref="H497" si="247">IF(F497="Lead",F497,IF(G497="Lead",G497,IF(F497="Unknown",F497,IF(G497="Unknown",G497,IF(G497="Galvanized Requiring Replacement",G497,IF(F497="NA",G497,IF(G497="NA",F497,IF(AND(F497="Non Lead",G497="Non Lead"),"Non Lead","")
)))))))</f>
        <v/>
      </c>
      <c r="I497" s="24"/>
      <c r="J497" s="24"/>
      <c r="K497" s="24"/>
      <c r="L497" s="24"/>
      <c r="M497" s="24"/>
      <c r="N497" s="24"/>
      <c r="O497" s="24"/>
      <c r="P497" s="24"/>
      <c r="Q497" s="24"/>
      <c r="R497" s="24"/>
      <c r="S497" s="24"/>
      <c r="T497" s="24"/>
      <c r="U497" s="24"/>
    </row>
    <row r="498" spans="3:21" x14ac:dyDescent="0.3">
      <c r="C498" s="5"/>
      <c r="H498" s="2" t="str">
        <f>IF(F498="Lead",F498,IF(G498="Lead",G498,IF(F498="Unknown",F498,IF(G498="Unknown",G498,IF(G498="Galvanized Requiring Replacement",G498,IF(F498="NA",G498,IF(G498="NA",F498,IF(AND(F498="Non Lead",G498="Non Lead"),"Non Lead","")
)))))))</f>
        <v/>
      </c>
      <c r="J498" s="7"/>
      <c r="N498" s="6"/>
      <c r="O498" s="6"/>
      <c r="P498" s="6"/>
      <c r="Q498" s="6"/>
      <c r="R498" s="6"/>
      <c r="S498" s="6"/>
      <c r="T498" s="6"/>
      <c r="U498" s="6"/>
    </row>
    <row r="499" spans="3:21" x14ac:dyDescent="0.3">
      <c r="C499" s="5"/>
      <c r="D499" s="24"/>
      <c r="E499" s="24"/>
      <c r="F499" s="24"/>
      <c r="G499" s="24"/>
      <c r="H499" s="25" t="str">
        <f t="shared" ref="H499" si="248">IF(F499="Lead",F499,IF(G499="Lead",G499,IF(F499="Unknown",F499,IF(G499="Unknown",G499,IF(G499="Galvanized Requiring Replacement",G499,IF(F499="NA",G499,IF(G499="NA",F499,IF(AND(F499="Non Lead",G499="Non Lead"),"Non Lead","")
)))))))</f>
        <v/>
      </c>
      <c r="I499" s="24"/>
      <c r="J499" s="24"/>
      <c r="K499" s="24"/>
      <c r="L499" s="24"/>
      <c r="M499" s="24"/>
      <c r="N499" s="24"/>
      <c r="O499" s="24"/>
      <c r="P499" s="24"/>
      <c r="Q499" s="24"/>
      <c r="R499" s="24"/>
      <c r="S499" s="24"/>
      <c r="T499" s="24"/>
      <c r="U499" s="24"/>
    </row>
    <row r="500" spans="3:21" x14ac:dyDescent="0.3">
      <c r="C500" s="5"/>
      <c r="H500" s="2" t="str">
        <f>IF(F500="Lead",F500,IF(G500="Lead",G500,IF(F500="Unknown",F500,IF(G500="Unknown",G500,IF(G500="Galvanized Requiring Replacement",G500,IF(F500="NA",G500,IF(G500="NA",F500,IF(AND(F500="Non Lead",G500="Non Lead"),"Non Lead","")
)))))))</f>
        <v/>
      </c>
      <c r="J500" s="7"/>
      <c r="N500" s="6"/>
      <c r="O500" s="6"/>
      <c r="P500" s="6"/>
      <c r="Q500" s="6"/>
      <c r="R500" s="6"/>
      <c r="S500" s="6"/>
      <c r="T500" s="6"/>
      <c r="U500" s="6"/>
    </row>
    <row r="501" spans="3:21" x14ac:dyDescent="0.3">
      <c r="C501" s="5"/>
      <c r="D501" s="24"/>
      <c r="E501" s="24"/>
      <c r="F501" s="24"/>
      <c r="G501" s="24"/>
      <c r="H501" s="25" t="str">
        <f t="shared" ref="H501" si="249">IF(F501="Lead",F501,IF(G501="Lead",G501,IF(F501="Unknown",F501,IF(G501="Unknown",G501,IF(G501="Galvanized Requiring Replacement",G501,IF(F501="NA",G501,IF(G501="NA",F501,IF(AND(F501="Non Lead",G501="Non Lead"),"Non Lead","")
)))))))</f>
        <v/>
      </c>
      <c r="I501" s="24"/>
      <c r="J501" s="24"/>
      <c r="K501" s="24"/>
      <c r="L501" s="24"/>
      <c r="M501" s="24"/>
      <c r="N501" s="24"/>
      <c r="O501" s="24"/>
      <c r="P501" s="24"/>
      <c r="Q501" s="24"/>
      <c r="R501" s="24"/>
      <c r="S501" s="24"/>
      <c r="T501" s="24"/>
      <c r="U501" s="24"/>
    </row>
    <row r="502" spans="3:21" x14ac:dyDescent="0.3">
      <c r="H502" s="2" t="str">
        <f>IF(F502="Lead",F502,IF(G502="Lead",G502,IF(F502="Unknown",F502,IF(G502="Unknown",G502,IF(G502="Galvanized Requiring Replacement",G502,IF(F502="NA",G502,IF(G502="NA",F502,IF(AND(F502="Non Lead",G502="Non Lead"),"Non Lead","")
)))))))</f>
        <v/>
      </c>
      <c r="J502" s="7"/>
      <c r="N502" s="6"/>
      <c r="O502" s="6"/>
      <c r="P502" s="6"/>
      <c r="Q502" s="6"/>
      <c r="R502" s="6"/>
      <c r="S502" s="6"/>
      <c r="T502" s="6"/>
      <c r="U502" s="6"/>
    </row>
    <row r="503" spans="3:21" x14ac:dyDescent="0.3">
      <c r="D503" s="24"/>
      <c r="E503" s="24"/>
      <c r="F503" s="24"/>
      <c r="G503" s="24"/>
      <c r="H503" s="25" t="str">
        <f t="shared" ref="H503" si="250">IF(F503="Lead",F503,IF(G503="Lead",G503,IF(F503="Unknown",F503,IF(G503="Unknown",G503,IF(G503="Galvanized Requiring Replacement",G503,IF(F503="NA",G503,IF(G503="NA",F503,IF(AND(F503="Non Lead",G503="Non Lead"),"Non Lead","")
)))))))</f>
        <v/>
      </c>
      <c r="I503" s="24"/>
      <c r="J503" s="24"/>
      <c r="K503" s="24"/>
      <c r="L503" s="24"/>
      <c r="M503" s="24"/>
      <c r="N503" s="24"/>
      <c r="O503" s="24"/>
      <c r="P503" s="24"/>
      <c r="Q503" s="24"/>
      <c r="R503" s="24"/>
      <c r="S503" s="24"/>
      <c r="T503" s="24"/>
      <c r="U503" s="24"/>
    </row>
    <row r="504" spans="3:21" x14ac:dyDescent="0.3">
      <c r="H504" s="2" t="str">
        <f>IF(F504="Lead",F504,IF(G504="Lead",G504,IF(F504="Unknown",F504,IF(G504="Unknown",G504,IF(G504="Galvanized Requiring Replacement",G504,IF(F504="NA",G504,IF(G504="NA",F504,IF(AND(F504="Non Lead",G504="Non Lead"),"Non Lead","")
)))))))</f>
        <v/>
      </c>
      <c r="J504" s="7"/>
      <c r="N504" s="6"/>
      <c r="O504" s="6"/>
      <c r="P504" s="6"/>
      <c r="Q504" s="6"/>
      <c r="R504" s="6"/>
      <c r="S504" s="6"/>
      <c r="T504" s="6"/>
      <c r="U504" s="6"/>
    </row>
    <row r="505" spans="3:21" x14ac:dyDescent="0.3">
      <c r="D505" s="24"/>
      <c r="E505" s="24"/>
      <c r="F505" s="24"/>
      <c r="G505" s="24"/>
      <c r="H505" s="25" t="str">
        <f t="shared" ref="H505" si="251">IF(F505="Lead",F505,IF(G505="Lead",G505,IF(F505="Unknown",F505,IF(G505="Unknown",G505,IF(G505="Galvanized Requiring Replacement",G505,IF(F505="NA",G505,IF(G505="NA",F505,IF(AND(F505="Non Lead",G505="Non Lead"),"Non Lead","")
)))))))</f>
        <v/>
      </c>
      <c r="I505" s="24"/>
      <c r="J505" s="24"/>
      <c r="K505" s="24"/>
      <c r="L505" s="24"/>
      <c r="M505" s="24"/>
      <c r="N505" s="24"/>
      <c r="O505" s="24"/>
      <c r="P505" s="24"/>
      <c r="Q505" s="24"/>
      <c r="R505" s="24"/>
      <c r="S505" s="24"/>
      <c r="T505" s="24"/>
      <c r="U505" s="24"/>
    </row>
    <row r="506" spans="3:21" x14ac:dyDescent="0.3">
      <c r="H506" s="2" t="str">
        <f>IF(F506="Lead",F506,IF(G506="Lead",G506,IF(F506="Unknown",F506,IF(G506="Unknown",G506,IF(G506="Galvanized Requiring Replacement",G506,IF(F506="NA",G506,IF(G506="NA",F506,IF(AND(F506="Non Lead",G506="Non Lead"),"Non Lead","")
)))))))</f>
        <v/>
      </c>
      <c r="J506" s="7"/>
      <c r="N506" s="6"/>
      <c r="O506" s="6"/>
      <c r="P506" s="6"/>
      <c r="Q506" s="6"/>
      <c r="R506" s="6"/>
      <c r="S506" s="6"/>
      <c r="T506" s="6"/>
      <c r="U506" s="6"/>
    </row>
    <row r="507" spans="3:21" x14ac:dyDescent="0.3">
      <c r="D507" s="24"/>
      <c r="E507" s="24"/>
      <c r="F507" s="24"/>
      <c r="G507" s="24"/>
      <c r="H507" s="25" t="str">
        <f t="shared" ref="H507" si="252">IF(F507="Lead",F507,IF(G507="Lead",G507,IF(F507="Unknown",F507,IF(G507="Unknown",G507,IF(G507="Galvanized Requiring Replacement",G507,IF(F507="NA",G507,IF(G507="NA",F507,IF(AND(F507="Non Lead",G507="Non Lead"),"Non Lead","")
)))))))</f>
        <v/>
      </c>
      <c r="I507" s="24"/>
      <c r="J507" s="24"/>
      <c r="K507" s="24"/>
      <c r="L507" s="24"/>
      <c r="M507" s="24"/>
      <c r="N507" s="24"/>
      <c r="O507" s="24"/>
      <c r="P507" s="24"/>
      <c r="Q507" s="24"/>
      <c r="R507" s="24"/>
      <c r="S507" s="24"/>
      <c r="T507" s="24"/>
      <c r="U507" s="24"/>
    </row>
    <row r="508" spans="3:21" x14ac:dyDescent="0.3">
      <c r="H508" s="2" t="str">
        <f>IF(F508="Lead",F508,IF(G508="Lead",G508,IF(F508="Unknown",F508,IF(G508="Unknown",G508,IF(G508="Galvanized Requiring Replacement",G508,IF(F508="NA",G508,IF(G508="NA",F508,IF(AND(F508="Non Lead",G508="Non Lead"),"Non Lead","")
)))))))</f>
        <v/>
      </c>
      <c r="J508" s="7"/>
      <c r="N508" s="6"/>
      <c r="O508" s="6"/>
      <c r="P508" s="6"/>
      <c r="Q508" s="6"/>
      <c r="R508" s="6"/>
      <c r="S508" s="6"/>
      <c r="T508" s="6"/>
      <c r="U508" s="6"/>
    </row>
    <row r="509" spans="3:21" x14ac:dyDescent="0.3">
      <c r="D509" s="24"/>
      <c r="E509" s="24"/>
      <c r="F509" s="24"/>
      <c r="G509" s="24"/>
      <c r="H509" s="25" t="str">
        <f t="shared" ref="H509" si="253">IF(F509="Lead",F509,IF(G509="Lead",G509,IF(F509="Unknown",F509,IF(G509="Unknown",G509,IF(G509="Galvanized Requiring Replacement",G509,IF(F509="NA",G509,IF(G509="NA",F509,IF(AND(F509="Non Lead",G509="Non Lead"),"Non Lead","")
)))))))</f>
        <v/>
      </c>
      <c r="I509" s="24"/>
      <c r="J509" s="24"/>
      <c r="K509" s="24"/>
      <c r="L509" s="24"/>
      <c r="M509" s="24"/>
      <c r="N509" s="24"/>
      <c r="O509" s="24"/>
      <c r="P509" s="24"/>
      <c r="Q509" s="24"/>
      <c r="R509" s="24"/>
      <c r="S509" s="24"/>
      <c r="T509" s="24"/>
      <c r="U509" s="24"/>
    </row>
    <row r="510" spans="3:21" x14ac:dyDescent="0.3">
      <c r="H510" s="2" t="str">
        <f>IF(F510="Lead",F510,IF(G510="Lead",G510,IF(F510="Unknown",F510,IF(G510="Unknown",G510,IF(G510="Galvanized Requiring Replacement",G510,IF(F510="NA",G510,IF(G510="NA",F510,IF(AND(F510="Non Lead",G510="Non Lead"),"Non Lead","")
)))))))</f>
        <v/>
      </c>
      <c r="J510" s="7"/>
      <c r="N510" s="6"/>
      <c r="O510" s="6"/>
      <c r="P510" s="6"/>
      <c r="Q510" s="6"/>
      <c r="R510" s="6"/>
      <c r="S510" s="6"/>
      <c r="T510" s="6"/>
      <c r="U510" s="6"/>
    </row>
    <row r="511" spans="3:21" x14ac:dyDescent="0.3">
      <c r="D511" s="24"/>
      <c r="E511" s="24"/>
      <c r="F511" s="24"/>
      <c r="G511" s="24"/>
      <c r="H511" s="25" t="str">
        <f t="shared" ref="H511" si="254">IF(F511="Lead",F511,IF(G511="Lead",G511,IF(F511="Unknown",F511,IF(G511="Unknown",G511,IF(G511="Galvanized Requiring Replacement",G511,IF(F511="NA",G511,IF(G511="NA",F511,IF(AND(F511="Non Lead",G511="Non Lead"),"Non Lead","")
)))))))</f>
        <v/>
      </c>
      <c r="I511" s="24"/>
      <c r="J511" s="24"/>
      <c r="K511" s="24"/>
      <c r="L511" s="24"/>
      <c r="M511" s="24"/>
      <c r="N511" s="24"/>
      <c r="O511" s="24"/>
      <c r="P511" s="24"/>
      <c r="Q511" s="24"/>
      <c r="R511" s="24"/>
      <c r="S511" s="24"/>
      <c r="T511" s="24"/>
      <c r="U511" s="24"/>
    </row>
    <row r="512" spans="3:21" x14ac:dyDescent="0.3">
      <c r="H512" s="2" t="str">
        <f>IF(F512="Lead",F512,IF(G512="Lead",G512,IF(F512="Unknown",F512,IF(G512="Unknown",G512,IF(G512="Galvanized Requiring Replacement",G512,IF(F512="NA",G512,IF(G512="NA",F512,IF(AND(F512="Non Lead",G512="Non Lead"),"Non Lead","")
)))))))</f>
        <v/>
      </c>
      <c r="J512" s="7"/>
      <c r="N512" s="6"/>
      <c r="O512" s="6"/>
      <c r="P512" s="6"/>
      <c r="Q512" s="6"/>
      <c r="R512" s="6"/>
      <c r="S512" s="6"/>
      <c r="T512" s="6"/>
      <c r="U512" s="6"/>
    </row>
    <row r="513" spans="4:21" x14ac:dyDescent="0.3">
      <c r="D513" s="24"/>
      <c r="E513" s="24"/>
      <c r="F513" s="24"/>
      <c r="G513" s="24"/>
      <c r="H513" s="25" t="str">
        <f t="shared" ref="H513" si="255">IF(F513="Lead",F513,IF(G513="Lead",G513,IF(F513="Unknown",F513,IF(G513="Unknown",G513,IF(G513="Galvanized Requiring Replacement",G513,IF(F513="NA",G513,IF(G513="NA",F513,IF(AND(F513="Non Lead",G513="Non Lead"),"Non Lead","")
)))))))</f>
        <v/>
      </c>
      <c r="I513" s="24"/>
      <c r="J513" s="24"/>
      <c r="K513" s="24"/>
      <c r="L513" s="24"/>
      <c r="M513" s="24"/>
      <c r="N513" s="24"/>
      <c r="O513" s="24"/>
      <c r="P513" s="24"/>
      <c r="Q513" s="24"/>
      <c r="R513" s="24"/>
      <c r="S513" s="24"/>
      <c r="T513" s="24"/>
      <c r="U513" s="24"/>
    </row>
  </sheetData>
  <sheetProtection algorithmName="SHA-512" hashValue="kmWvXc5YHN8Jd2HlxFYebUUZtPoiHMMBMmQ4+k3ZPK1L/HRUqUQk3U6RGizS8G9uj4L+DehrXyweoz7ZoeSoyQ==" saltValue="lfRKjggqs/ZAWySrXT4f/Q==" spinCount="100000" sheet="1" objects="1" scenarios="1"/>
  <mergeCells count="7">
    <mergeCell ref="A16:B16"/>
    <mergeCell ref="A17:B56"/>
    <mergeCell ref="B6:B7"/>
    <mergeCell ref="A6:A7"/>
    <mergeCell ref="A9:B9"/>
    <mergeCell ref="A11:A12"/>
    <mergeCell ref="B11:B12"/>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25D900C4-0817-4FDD-9945-7CBA971D2D36}">
          <x14:formula1>
            <xm:f>'Drop Down Fields'!$A$1:$A$4</xm:f>
          </x14:formula1>
          <xm:sqref>F2:F1048576</xm:sqref>
        </x14:dataValidation>
        <x14:dataValidation type="list" allowBlank="1" showInputMessage="1" showErrorMessage="1" xr:uid="{9BB01F62-3DB4-47EE-966F-B594100114D9}">
          <x14:formula1>
            <xm:f>'Drop Down Fields'!$B$1:$B$5</xm:f>
          </x14:formula1>
          <xm:sqref>G2:G1048576</xm:sqref>
        </x14:dataValidation>
        <x14:dataValidation type="list" allowBlank="1" showInputMessage="1" showErrorMessage="1" xr:uid="{ADD3D54E-85BC-4408-A079-327D74760C6D}">
          <x14:formula1>
            <xm:f>'Drop Down Fields'!$C$1:$C$7</xm:f>
          </x14:formula1>
          <xm:sqref>I2:I1048576</xm:sqref>
        </x14:dataValidation>
        <x14:dataValidation type="list" allowBlank="1" showInputMessage="1" showErrorMessage="1" xr:uid="{BB135FBB-E935-4E85-9649-286419D9D9B9}">
          <x14:formula1>
            <xm:f>'Drop Down Fields'!$E$1:$E$5</xm:f>
          </x14:formula1>
          <xm:sqref>R2:S1048576</xm:sqref>
        </x14:dataValidation>
        <x14:dataValidation type="list" allowBlank="1" showInputMessage="1" showErrorMessage="1" xr:uid="{C3433AF2-13CD-4D4A-87BE-60FD267AAC43}">
          <x14:formula1>
            <xm:f>'Drop Down Fields'!$F$1:$F$5</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7CA37-16A6-47F6-AB93-0A0869FC443F}">
  <dimension ref="A1:U501"/>
  <sheetViews>
    <sheetView workbookViewId="0">
      <selection sqref="A1:B1"/>
    </sheetView>
  </sheetViews>
  <sheetFormatPr defaultRowHeight="14.4" x14ac:dyDescent="0.3"/>
  <cols>
    <col min="1" max="1" width="19.6640625" style="5" customWidth="1"/>
    <col min="2" max="2" width="35.5546875" style="5" customWidth="1"/>
    <col min="4" max="4" width="23.109375" style="6" customWidth="1"/>
    <col min="5" max="5" width="30.33203125" style="6" customWidth="1"/>
    <col min="6" max="6" width="30.88671875" style="6" bestFit="1" customWidth="1"/>
    <col min="7" max="7" width="32.5546875" style="6" bestFit="1" customWidth="1"/>
    <col min="8" max="8" width="32.5546875" style="2" bestFit="1" customWidth="1"/>
    <col min="9" max="9" width="72.5546875" style="6" bestFit="1" customWidth="1"/>
    <col min="10" max="10" width="67" style="6" customWidth="1"/>
    <col min="11" max="11" width="50.44140625" style="6" bestFit="1" customWidth="1"/>
    <col min="12" max="12" width="24.88671875" style="6" bestFit="1" customWidth="1"/>
    <col min="13" max="13" width="14.6640625" style="6" customWidth="1"/>
    <col min="14" max="14" width="17.44140625" style="2" customWidth="1"/>
    <col min="15" max="15" width="20.5546875" style="2" customWidth="1"/>
    <col min="16" max="16" width="25" style="2" bestFit="1" customWidth="1"/>
    <col min="17" max="17" width="20" style="2" bestFit="1" customWidth="1"/>
    <col min="18" max="18" width="14" style="2" customWidth="1"/>
    <col min="19" max="19" width="14.5546875" style="2" customWidth="1"/>
    <col min="20" max="20" width="15.44140625" style="2" bestFit="1" customWidth="1"/>
    <col min="21" max="21" width="14" style="2" customWidth="1"/>
  </cols>
  <sheetData>
    <row r="1" spans="1:21" ht="105.6" thickBot="1" x14ac:dyDescent="0.35">
      <c r="A1" s="37"/>
      <c r="B1" s="37"/>
      <c r="C1" s="5"/>
      <c r="D1" s="9" t="s">
        <v>18</v>
      </c>
      <c r="E1" s="9" t="s">
        <v>19</v>
      </c>
      <c r="F1" s="9" t="s">
        <v>20</v>
      </c>
      <c r="G1" s="9" t="s">
        <v>21</v>
      </c>
      <c r="H1" s="12" t="s">
        <v>22</v>
      </c>
      <c r="I1" s="10" t="s">
        <v>24</v>
      </c>
      <c r="J1" s="11" t="s">
        <v>54</v>
      </c>
      <c r="K1" s="10" t="s">
        <v>32</v>
      </c>
      <c r="L1" s="10" t="s">
        <v>33</v>
      </c>
      <c r="M1" s="10" t="s">
        <v>36</v>
      </c>
      <c r="N1" s="10" t="s">
        <v>37</v>
      </c>
      <c r="O1" s="10" t="s">
        <v>38</v>
      </c>
      <c r="P1" s="11" t="s">
        <v>39</v>
      </c>
      <c r="Q1" s="10" t="s">
        <v>40</v>
      </c>
      <c r="R1" s="10" t="s">
        <v>41</v>
      </c>
      <c r="S1" s="10" t="s">
        <v>42</v>
      </c>
      <c r="T1" s="10" t="s">
        <v>43</v>
      </c>
      <c r="U1" s="10" t="s">
        <v>44</v>
      </c>
    </row>
    <row r="2" spans="1:21" x14ac:dyDescent="0.3">
      <c r="A2" s="19" t="s">
        <v>3</v>
      </c>
      <c r="B2" s="3"/>
      <c r="C2" s="5"/>
      <c r="H2" s="2" t="str">
        <f>IF(F2="Lead",F2,IF(G2="Lead",G2,IF(F2="Unknown",F2,IF(G2="Unknown",G2,IF(G2="Galvanized Requiring Replacement",G2,IF(F2="NA",G2,IF(G2="NA",F2,IF(AND(F2="Non Lead",G2="Non Lead"),"Non Lead","")
)))))))</f>
        <v/>
      </c>
      <c r="J2" s="7"/>
      <c r="N2" s="6"/>
      <c r="O2" s="6"/>
      <c r="P2" s="6"/>
      <c r="Q2" s="6"/>
      <c r="R2" s="6"/>
      <c r="S2" s="6"/>
      <c r="T2" s="6"/>
      <c r="U2" s="6"/>
    </row>
    <row r="3" spans="1:21" x14ac:dyDescent="0.3">
      <c r="A3" s="20" t="s">
        <v>4</v>
      </c>
      <c r="B3" s="4"/>
      <c r="C3" s="5"/>
      <c r="H3" s="2" t="str">
        <f t="shared" ref="H3:H66" si="0">IF(F3="Lead",F3,IF(G3="Lead",G3,IF(F3="Unknown",F3,IF(G3="Unknown",G3,IF(G3="Galvanized Requiring Replacement",G3,IF(F3="NA",G3,IF(G3="NA",F3,IF(AND(F3="Non Lead",G3="Non Lead"),"Non Lead","")
)))))))</f>
        <v/>
      </c>
      <c r="N3" s="6"/>
      <c r="O3" s="6"/>
      <c r="P3" s="6"/>
      <c r="Q3" s="6"/>
      <c r="R3" s="6"/>
      <c r="S3" s="6"/>
      <c r="T3" s="6"/>
      <c r="U3" s="6"/>
    </row>
    <row r="4" spans="1:21" x14ac:dyDescent="0.3">
      <c r="A4" s="20" t="s">
        <v>5</v>
      </c>
      <c r="B4" s="4"/>
      <c r="C4" s="5"/>
      <c r="H4" s="2" t="str">
        <f t="shared" si="0"/>
        <v/>
      </c>
      <c r="N4" s="6"/>
      <c r="O4" s="6"/>
      <c r="P4" s="6"/>
      <c r="Q4" s="6"/>
      <c r="R4" s="6"/>
      <c r="S4" s="6"/>
      <c r="T4" s="6"/>
      <c r="U4" s="6"/>
    </row>
    <row r="5" spans="1:21" x14ac:dyDescent="0.3">
      <c r="A5" s="20" t="s">
        <v>6</v>
      </c>
      <c r="B5" s="4"/>
      <c r="C5" s="5"/>
      <c r="H5" s="2" t="str">
        <f t="shared" si="0"/>
        <v/>
      </c>
      <c r="N5" s="6"/>
      <c r="O5" s="6"/>
      <c r="P5" s="6"/>
      <c r="Q5" s="6"/>
      <c r="R5" s="6"/>
      <c r="S5" s="6"/>
      <c r="T5" s="6"/>
      <c r="U5" s="6"/>
    </row>
    <row r="6" spans="1:21" x14ac:dyDescent="0.3">
      <c r="A6" s="38" t="s">
        <v>7</v>
      </c>
      <c r="B6" s="40"/>
      <c r="C6" s="5"/>
      <c r="H6" s="2" t="str">
        <f t="shared" si="0"/>
        <v/>
      </c>
      <c r="N6" s="6"/>
      <c r="O6" s="6"/>
      <c r="P6" s="6"/>
      <c r="Q6" s="6"/>
      <c r="R6" s="6"/>
      <c r="S6" s="6"/>
      <c r="T6" s="6"/>
      <c r="U6" s="6"/>
    </row>
    <row r="7" spans="1:21" ht="15" thickBot="1" x14ac:dyDescent="0.35">
      <c r="A7" s="39"/>
      <c r="B7" s="41"/>
      <c r="C7" s="5"/>
      <c r="H7" s="2" t="str">
        <f t="shared" si="0"/>
        <v/>
      </c>
      <c r="N7" s="6"/>
      <c r="O7" s="6"/>
      <c r="P7" s="6"/>
      <c r="Q7" s="6"/>
      <c r="R7" s="6"/>
      <c r="S7" s="6"/>
      <c r="T7" s="6"/>
      <c r="U7" s="6"/>
    </row>
    <row r="8" spans="1:21" ht="15" thickBot="1" x14ac:dyDescent="0.35">
      <c r="C8" s="5"/>
      <c r="H8" s="2" t="str">
        <f t="shared" si="0"/>
        <v/>
      </c>
      <c r="N8" s="6"/>
      <c r="O8" s="6"/>
      <c r="P8" s="6"/>
      <c r="Q8" s="6"/>
      <c r="R8" s="6"/>
      <c r="S8" s="6"/>
      <c r="T8" s="6"/>
      <c r="U8" s="6"/>
    </row>
    <row r="9" spans="1:21" ht="15" thickBot="1" x14ac:dyDescent="0.35">
      <c r="A9" s="42" t="s">
        <v>8</v>
      </c>
      <c r="B9" s="43"/>
      <c r="C9" s="5"/>
      <c r="H9" s="2" t="str">
        <f t="shared" si="0"/>
        <v/>
      </c>
      <c r="N9" s="6"/>
      <c r="O9" s="6"/>
      <c r="P9" s="6"/>
      <c r="Q9" s="6"/>
      <c r="R9" s="6"/>
      <c r="S9" s="6"/>
      <c r="T9" s="6"/>
      <c r="U9" s="6"/>
    </row>
    <row r="10" spans="1:21" x14ac:dyDescent="0.3">
      <c r="A10" s="13" t="s">
        <v>13</v>
      </c>
      <c r="B10" s="14">
        <f>COUNTIF(H:H,"Lead")</f>
        <v>1</v>
      </c>
      <c r="C10" s="5"/>
      <c r="H10" s="2" t="str">
        <f t="shared" si="0"/>
        <v/>
      </c>
      <c r="N10" s="6"/>
      <c r="O10" s="6"/>
      <c r="P10" s="6"/>
      <c r="Q10" s="6"/>
      <c r="R10" s="6"/>
      <c r="S10" s="6"/>
      <c r="T10" s="6"/>
      <c r="U10" s="6"/>
    </row>
    <row r="11" spans="1:21" x14ac:dyDescent="0.3">
      <c r="A11" s="44" t="s">
        <v>14</v>
      </c>
      <c r="B11" s="45">
        <f>COUNTIF(H:H, "Galvanized Requiring Replacement")</f>
        <v>1</v>
      </c>
      <c r="C11" s="5"/>
      <c r="H11" s="2" t="str">
        <f t="shared" si="0"/>
        <v/>
      </c>
      <c r="N11" s="6"/>
      <c r="O11" s="6"/>
      <c r="P11" s="6"/>
      <c r="Q11" s="6"/>
      <c r="R11" s="6"/>
      <c r="S11" s="6"/>
      <c r="T11" s="6"/>
      <c r="U11" s="6"/>
    </row>
    <row r="12" spans="1:21" x14ac:dyDescent="0.3">
      <c r="A12" s="44"/>
      <c r="B12" s="45"/>
      <c r="C12" s="5"/>
      <c r="H12" s="2" t="str">
        <f t="shared" si="0"/>
        <v/>
      </c>
      <c r="N12" s="6"/>
      <c r="O12" s="6"/>
      <c r="P12" s="6"/>
      <c r="Q12" s="6"/>
      <c r="R12" s="6"/>
      <c r="S12" s="6"/>
      <c r="T12" s="6"/>
      <c r="U12" s="6"/>
    </row>
    <row r="13" spans="1:21" x14ac:dyDescent="0.3">
      <c r="A13" s="15" t="s">
        <v>15</v>
      </c>
      <c r="B13" s="16">
        <f>COUNTIF(H:H,"Non Lead")</f>
        <v>2</v>
      </c>
      <c r="C13" s="5"/>
      <c r="H13" s="2" t="str">
        <f t="shared" si="0"/>
        <v/>
      </c>
      <c r="N13" s="6"/>
      <c r="O13" s="6"/>
      <c r="P13" s="6"/>
      <c r="Q13" s="6"/>
      <c r="R13" s="6"/>
      <c r="S13" s="6"/>
      <c r="T13" s="6"/>
      <c r="U13" s="6"/>
    </row>
    <row r="14" spans="1:21" ht="15" thickBot="1" x14ac:dyDescent="0.35">
      <c r="A14" s="17" t="s">
        <v>16</v>
      </c>
      <c r="B14" s="18">
        <f>COUNTIF(H:H,"Unknown")</f>
        <v>2</v>
      </c>
      <c r="C14" s="5"/>
      <c r="H14" s="2" t="str">
        <f t="shared" si="0"/>
        <v/>
      </c>
      <c r="N14" s="6"/>
      <c r="O14" s="6"/>
      <c r="P14" s="6"/>
      <c r="Q14" s="6"/>
      <c r="R14" s="6"/>
      <c r="S14" s="6"/>
      <c r="T14" s="6"/>
      <c r="U14" s="6"/>
    </row>
    <row r="15" spans="1:21" ht="15" thickBot="1" x14ac:dyDescent="0.35">
      <c r="C15" s="5"/>
      <c r="H15" s="2" t="str">
        <f t="shared" si="0"/>
        <v/>
      </c>
      <c r="N15" s="6"/>
      <c r="O15" s="6"/>
      <c r="P15" s="6"/>
      <c r="Q15" s="6"/>
      <c r="R15" s="6"/>
      <c r="S15" s="6"/>
      <c r="T15" s="6"/>
      <c r="U15" s="6"/>
    </row>
    <row r="16" spans="1:21" ht="15" thickBot="1" x14ac:dyDescent="0.35">
      <c r="A16" s="46" t="s">
        <v>17</v>
      </c>
      <c r="B16" s="47"/>
      <c r="C16" s="5"/>
      <c r="H16" s="2" t="str">
        <f>IF(F16="Lead",F16,IF(G16="Lead",G16,IF(F16="Unknown",F16,IF(G16="Unknown",G16,IF(G16="Galvanized Requiring Replacement",G16,IF(F16="NA",G16,IF(G16="NA",F16,IF(AND(F16="Non Lead",G16="Non Lead"),"Non Lead","")
)))))))</f>
        <v/>
      </c>
      <c r="N16" s="6"/>
      <c r="O16" s="6"/>
      <c r="P16" s="6"/>
      <c r="Q16" s="6"/>
      <c r="R16" s="6"/>
      <c r="S16" s="6"/>
      <c r="T16" s="6"/>
      <c r="U16" s="6"/>
    </row>
    <row r="17" spans="1:21" x14ac:dyDescent="0.3">
      <c r="A17" s="31"/>
      <c r="B17" s="32"/>
      <c r="C17" s="5"/>
      <c r="H17" s="2" t="str">
        <f t="shared" si="0"/>
        <v/>
      </c>
      <c r="N17" s="6"/>
      <c r="O17" s="6"/>
      <c r="P17" s="6"/>
      <c r="Q17" s="6"/>
      <c r="R17" s="6"/>
      <c r="S17" s="6"/>
      <c r="T17" s="6"/>
      <c r="U17" s="6"/>
    </row>
    <row r="18" spans="1:21" x14ac:dyDescent="0.3">
      <c r="A18" s="33"/>
      <c r="B18" s="34"/>
      <c r="C18" s="5"/>
      <c r="H18" s="2" t="str">
        <f t="shared" si="0"/>
        <v/>
      </c>
      <c r="N18" s="6"/>
      <c r="O18" s="6"/>
      <c r="P18" s="6"/>
      <c r="Q18" s="6"/>
      <c r="R18" s="6"/>
      <c r="S18" s="6"/>
      <c r="T18" s="6"/>
      <c r="U18" s="6"/>
    </row>
    <row r="19" spans="1:21" x14ac:dyDescent="0.3">
      <c r="A19" s="33"/>
      <c r="B19" s="34"/>
      <c r="C19" s="5"/>
      <c r="H19" s="2" t="str">
        <f t="shared" si="0"/>
        <v/>
      </c>
      <c r="N19" s="6"/>
      <c r="O19" s="6"/>
      <c r="P19" s="6"/>
      <c r="Q19" s="6"/>
      <c r="R19" s="6"/>
      <c r="S19" s="6"/>
      <c r="T19" s="6"/>
      <c r="U19" s="6"/>
    </row>
    <row r="20" spans="1:21" x14ac:dyDescent="0.3">
      <c r="A20" s="33"/>
      <c r="B20" s="34"/>
      <c r="C20" s="5"/>
      <c r="H20" s="2" t="str">
        <f t="shared" si="0"/>
        <v/>
      </c>
      <c r="N20" s="6"/>
      <c r="O20" s="6"/>
      <c r="P20" s="6"/>
      <c r="Q20" s="6"/>
      <c r="R20" s="6"/>
      <c r="S20" s="6"/>
      <c r="T20" s="6"/>
      <c r="U20" s="6"/>
    </row>
    <row r="21" spans="1:21" x14ac:dyDescent="0.3">
      <c r="A21" s="33"/>
      <c r="B21" s="34"/>
      <c r="C21" s="5"/>
      <c r="H21" s="2" t="str">
        <f t="shared" si="0"/>
        <v/>
      </c>
      <c r="N21" s="6"/>
      <c r="O21" s="6"/>
      <c r="P21" s="6"/>
      <c r="Q21" s="6"/>
      <c r="R21" s="6"/>
      <c r="S21" s="6"/>
      <c r="T21" s="6"/>
      <c r="U21" s="6"/>
    </row>
    <row r="22" spans="1:21" x14ac:dyDescent="0.3">
      <c r="A22" s="33"/>
      <c r="B22" s="34"/>
      <c r="C22" s="5"/>
      <c r="H22" s="2" t="str">
        <f t="shared" si="0"/>
        <v/>
      </c>
      <c r="N22" s="6"/>
      <c r="O22" s="6"/>
      <c r="P22" s="6"/>
      <c r="Q22" s="6"/>
      <c r="R22" s="6"/>
      <c r="S22" s="6"/>
      <c r="T22" s="6"/>
      <c r="U22" s="6"/>
    </row>
    <row r="23" spans="1:21" x14ac:dyDescent="0.3">
      <c r="A23" s="33"/>
      <c r="B23" s="34"/>
      <c r="C23" s="5"/>
      <c r="H23" s="2" t="str">
        <f t="shared" si="0"/>
        <v/>
      </c>
      <c r="N23" s="6"/>
      <c r="O23" s="6"/>
      <c r="P23" s="6"/>
      <c r="Q23" s="6"/>
      <c r="R23" s="6"/>
      <c r="S23" s="6"/>
      <c r="T23" s="6"/>
      <c r="U23" s="6"/>
    </row>
    <row r="24" spans="1:21" x14ac:dyDescent="0.3">
      <c r="A24" s="33"/>
      <c r="B24" s="34"/>
      <c r="C24" s="5"/>
      <c r="H24" s="2" t="str">
        <f t="shared" si="0"/>
        <v/>
      </c>
      <c r="N24" s="6"/>
      <c r="O24" s="6"/>
      <c r="P24" s="6"/>
      <c r="Q24" s="6"/>
      <c r="R24" s="6"/>
      <c r="S24" s="6"/>
      <c r="T24" s="6"/>
      <c r="U24" s="6"/>
    </row>
    <row r="25" spans="1:21" x14ac:dyDescent="0.3">
      <c r="A25" s="33"/>
      <c r="B25" s="34"/>
      <c r="C25" s="5"/>
      <c r="H25" s="2" t="str">
        <f t="shared" si="0"/>
        <v/>
      </c>
      <c r="N25" s="6"/>
      <c r="O25" s="6"/>
      <c r="P25" s="6"/>
      <c r="Q25" s="6"/>
      <c r="R25" s="6"/>
      <c r="S25" s="6"/>
      <c r="T25" s="6"/>
      <c r="U25" s="6"/>
    </row>
    <row r="26" spans="1:21" x14ac:dyDescent="0.3">
      <c r="A26" s="33"/>
      <c r="B26" s="34"/>
      <c r="C26" s="5"/>
      <c r="H26" s="2" t="str">
        <f t="shared" si="0"/>
        <v/>
      </c>
      <c r="N26" s="6"/>
      <c r="O26" s="6"/>
      <c r="P26" s="6"/>
      <c r="Q26" s="6"/>
      <c r="R26" s="6"/>
      <c r="S26" s="6"/>
      <c r="T26" s="6"/>
      <c r="U26" s="6"/>
    </row>
    <row r="27" spans="1:21" x14ac:dyDescent="0.3">
      <c r="A27" s="33"/>
      <c r="B27" s="34"/>
      <c r="C27" s="5"/>
      <c r="H27" s="2" t="str">
        <f t="shared" si="0"/>
        <v/>
      </c>
      <c r="N27" s="6"/>
      <c r="O27" s="6"/>
      <c r="P27" s="6"/>
      <c r="Q27" s="6"/>
      <c r="R27" s="6"/>
      <c r="S27" s="6"/>
      <c r="T27" s="6"/>
      <c r="U27" s="6"/>
    </row>
    <row r="28" spans="1:21" x14ac:dyDescent="0.3">
      <c r="A28" s="33"/>
      <c r="B28" s="34"/>
      <c r="C28" s="5"/>
      <c r="H28" s="2" t="str">
        <f t="shared" si="0"/>
        <v/>
      </c>
      <c r="N28" s="6"/>
      <c r="O28" s="6"/>
      <c r="P28" s="6"/>
      <c r="Q28" s="6"/>
      <c r="R28" s="6"/>
      <c r="S28" s="6"/>
      <c r="T28" s="6"/>
      <c r="U28" s="6"/>
    </row>
    <row r="29" spans="1:21" x14ac:dyDescent="0.3">
      <c r="A29" s="33"/>
      <c r="B29" s="34"/>
      <c r="C29" s="5"/>
      <c r="H29" s="2" t="str">
        <f t="shared" si="0"/>
        <v/>
      </c>
      <c r="N29" s="6"/>
      <c r="O29" s="6"/>
      <c r="P29" s="6"/>
      <c r="Q29" s="6"/>
      <c r="R29" s="6"/>
      <c r="S29" s="6"/>
      <c r="T29" s="6"/>
      <c r="U29" s="6"/>
    </row>
    <row r="30" spans="1:21" x14ac:dyDescent="0.3">
      <c r="A30" s="33"/>
      <c r="B30" s="34"/>
      <c r="C30" s="5"/>
      <c r="H30" s="2" t="str">
        <f t="shared" si="0"/>
        <v/>
      </c>
      <c r="N30" s="6"/>
      <c r="O30" s="6"/>
      <c r="P30" s="6"/>
      <c r="Q30" s="6"/>
      <c r="R30" s="6"/>
      <c r="S30" s="6"/>
      <c r="T30" s="6"/>
      <c r="U30" s="6"/>
    </row>
    <row r="31" spans="1:21" x14ac:dyDescent="0.3">
      <c r="A31" s="33"/>
      <c r="B31" s="34"/>
      <c r="C31" s="5"/>
      <c r="H31" s="2" t="str">
        <f t="shared" si="0"/>
        <v/>
      </c>
      <c r="N31" s="6"/>
      <c r="O31" s="6"/>
      <c r="P31" s="6"/>
      <c r="Q31" s="6"/>
      <c r="R31" s="6"/>
      <c r="S31" s="6"/>
      <c r="T31" s="6"/>
      <c r="U31" s="6"/>
    </row>
    <row r="32" spans="1:21" x14ac:dyDescent="0.3">
      <c r="A32" s="33"/>
      <c r="B32" s="34"/>
      <c r="C32" s="5"/>
      <c r="H32" s="2" t="str">
        <f t="shared" si="0"/>
        <v/>
      </c>
      <c r="N32" s="6"/>
      <c r="O32" s="6"/>
      <c r="P32" s="6"/>
      <c r="Q32" s="6"/>
      <c r="R32" s="6"/>
      <c r="S32" s="6"/>
      <c r="T32" s="6"/>
      <c r="U32" s="6"/>
    </row>
    <row r="33" spans="1:21" x14ac:dyDescent="0.3">
      <c r="A33" s="33"/>
      <c r="B33" s="34"/>
      <c r="C33" s="5"/>
      <c r="D33" s="21" t="s">
        <v>55</v>
      </c>
      <c r="E33" s="21" t="s">
        <v>55</v>
      </c>
      <c r="F33" s="21" t="s">
        <v>11</v>
      </c>
      <c r="G33" s="21" t="s">
        <v>11</v>
      </c>
      <c r="H33" s="22" t="str">
        <f t="shared" si="0"/>
        <v>Non Lead</v>
      </c>
      <c r="I33" s="21" t="s">
        <v>25</v>
      </c>
      <c r="J33" s="21" t="s">
        <v>56</v>
      </c>
      <c r="K33" s="21">
        <v>2014</v>
      </c>
      <c r="L33" s="21" t="s">
        <v>35</v>
      </c>
      <c r="M33" s="21" t="s">
        <v>57</v>
      </c>
      <c r="N33" s="21" t="s">
        <v>35</v>
      </c>
      <c r="O33" s="21" t="s">
        <v>35</v>
      </c>
      <c r="P33" s="21" t="s">
        <v>52</v>
      </c>
      <c r="Q33" s="21" t="s">
        <v>35</v>
      </c>
      <c r="R33" s="21" t="s">
        <v>47</v>
      </c>
      <c r="S33" s="21"/>
      <c r="T33" s="21">
        <v>2014</v>
      </c>
      <c r="U33" s="21" t="s">
        <v>35</v>
      </c>
    </row>
    <row r="34" spans="1:21" x14ac:dyDescent="0.3">
      <c r="A34" s="33"/>
      <c r="B34" s="34"/>
      <c r="C34" s="5"/>
      <c r="D34" s="23">
        <v>46648372748</v>
      </c>
      <c r="E34" s="6" t="s">
        <v>58</v>
      </c>
      <c r="F34" s="6" t="s">
        <v>11</v>
      </c>
      <c r="G34" s="6" t="s">
        <v>9</v>
      </c>
      <c r="H34" s="2" t="str">
        <f t="shared" si="0"/>
        <v>Lead</v>
      </c>
      <c r="I34" s="6" t="s">
        <v>27</v>
      </c>
      <c r="J34" s="6" t="s">
        <v>59</v>
      </c>
      <c r="L34" s="6" t="s">
        <v>35</v>
      </c>
      <c r="M34" s="6" t="s">
        <v>60</v>
      </c>
      <c r="N34" s="6" t="s">
        <v>34</v>
      </c>
      <c r="O34" s="6" t="s">
        <v>35</v>
      </c>
      <c r="P34" s="6" t="s">
        <v>49</v>
      </c>
      <c r="Q34" s="6" t="s">
        <v>35</v>
      </c>
      <c r="R34" s="6" t="s">
        <v>46</v>
      </c>
      <c r="S34" s="6"/>
      <c r="T34" s="6">
        <v>1953</v>
      </c>
      <c r="U34" s="6" t="s">
        <v>35</v>
      </c>
    </row>
    <row r="35" spans="1:21" x14ac:dyDescent="0.3">
      <c r="A35" s="33"/>
      <c r="B35" s="34"/>
      <c r="C35" s="5"/>
      <c r="D35" s="21" t="s">
        <v>61</v>
      </c>
      <c r="E35" s="21" t="s">
        <v>62</v>
      </c>
      <c r="F35" s="21" t="s">
        <v>12</v>
      </c>
      <c r="G35" s="21" t="s">
        <v>12</v>
      </c>
      <c r="H35" s="22" t="str">
        <f t="shared" si="0"/>
        <v>Unknown</v>
      </c>
      <c r="I35" s="21"/>
      <c r="J35" s="21"/>
      <c r="K35" s="21"/>
      <c r="L35" s="21"/>
      <c r="M35" s="21"/>
      <c r="N35" s="21"/>
      <c r="O35" s="21"/>
      <c r="P35" s="21" t="s">
        <v>52</v>
      </c>
      <c r="Q35" s="21"/>
      <c r="R35" s="21"/>
      <c r="S35" s="21"/>
      <c r="T35" s="21"/>
      <c r="U35" s="21"/>
    </row>
    <row r="36" spans="1:21" x14ac:dyDescent="0.3">
      <c r="A36" s="33"/>
      <c r="B36" s="34"/>
      <c r="C36" s="5"/>
      <c r="D36" s="6" t="s">
        <v>63</v>
      </c>
      <c r="E36" s="6" t="s">
        <v>63</v>
      </c>
      <c r="F36" s="6" t="s">
        <v>11</v>
      </c>
      <c r="G36" s="6" t="s">
        <v>10</v>
      </c>
      <c r="H36" s="2" t="str">
        <f t="shared" si="0"/>
        <v>Galvanized Requiring Replacement</v>
      </c>
      <c r="I36" s="6" t="s">
        <v>26</v>
      </c>
      <c r="J36" s="6" t="s">
        <v>64</v>
      </c>
      <c r="K36" s="6">
        <v>1976</v>
      </c>
      <c r="L36" s="6" t="s">
        <v>35</v>
      </c>
      <c r="M36" s="6" t="s">
        <v>60</v>
      </c>
      <c r="N36" s="6" t="s">
        <v>35</v>
      </c>
      <c r="O36" s="6" t="s">
        <v>35</v>
      </c>
      <c r="P36" s="6" t="s">
        <v>49</v>
      </c>
      <c r="Q36" s="6"/>
      <c r="R36" s="6"/>
      <c r="S36" s="6"/>
      <c r="T36" s="6"/>
      <c r="U36" s="6"/>
    </row>
    <row r="37" spans="1:21" x14ac:dyDescent="0.3">
      <c r="A37" s="33"/>
      <c r="B37" s="34"/>
      <c r="C37" s="5"/>
      <c r="D37" s="21" t="s">
        <v>65</v>
      </c>
      <c r="E37" s="21" t="s">
        <v>66</v>
      </c>
      <c r="F37" s="21" t="s">
        <v>11</v>
      </c>
      <c r="G37" s="21" t="s">
        <v>12</v>
      </c>
      <c r="H37" s="22" t="str">
        <f t="shared" si="0"/>
        <v>Unknown</v>
      </c>
      <c r="I37" s="21" t="s">
        <v>28</v>
      </c>
      <c r="J37" s="21" t="s">
        <v>67</v>
      </c>
      <c r="K37" s="21"/>
      <c r="L37" s="21"/>
      <c r="M37" s="21"/>
      <c r="N37" s="21"/>
      <c r="O37" s="21"/>
      <c r="P37" s="21"/>
      <c r="Q37" s="21"/>
      <c r="R37" s="21"/>
      <c r="S37" s="21"/>
      <c r="T37" s="21"/>
      <c r="U37" s="21"/>
    </row>
    <row r="38" spans="1:21" x14ac:dyDescent="0.3">
      <c r="A38" s="33"/>
      <c r="B38" s="34"/>
      <c r="C38" s="5"/>
      <c r="D38" s="6" t="s">
        <v>68</v>
      </c>
      <c r="E38" s="6" t="s">
        <v>68</v>
      </c>
      <c r="F38" s="6" t="s">
        <v>11</v>
      </c>
      <c r="G38" s="6" t="s">
        <v>11</v>
      </c>
      <c r="H38" s="2" t="str">
        <f t="shared" si="0"/>
        <v>Non Lead</v>
      </c>
      <c r="I38" s="6" t="s">
        <v>30</v>
      </c>
      <c r="J38" s="6" t="s">
        <v>69</v>
      </c>
      <c r="N38" s="6"/>
      <c r="O38" s="6"/>
      <c r="P38" s="6"/>
      <c r="Q38" s="6"/>
      <c r="R38" s="6"/>
      <c r="S38" s="6"/>
      <c r="T38" s="6"/>
      <c r="U38" s="6"/>
    </row>
    <row r="39" spans="1:21" x14ac:dyDescent="0.3">
      <c r="A39" s="33"/>
      <c r="B39" s="34"/>
      <c r="C39" s="5"/>
      <c r="H39" s="2" t="str">
        <f t="shared" si="0"/>
        <v/>
      </c>
      <c r="N39" s="6"/>
      <c r="O39" s="6"/>
      <c r="P39" s="6"/>
      <c r="Q39" s="6"/>
      <c r="R39" s="6"/>
      <c r="S39" s="6"/>
      <c r="T39" s="6"/>
      <c r="U39" s="6"/>
    </row>
    <row r="40" spans="1:21" x14ac:dyDescent="0.3">
      <c r="A40" s="33"/>
      <c r="B40" s="34"/>
      <c r="C40" s="5"/>
      <c r="H40" s="2" t="str">
        <f t="shared" si="0"/>
        <v/>
      </c>
      <c r="N40" s="6"/>
      <c r="O40" s="6"/>
      <c r="P40" s="6"/>
      <c r="Q40" s="6"/>
      <c r="R40" s="6"/>
      <c r="S40" s="6"/>
      <c r="T40" s="6"/>
      <c r="U40" s="6"/>
    </row>
    <row r="41" spans="1:21" x14ac:dyDescent="0.3">
      <c r="A41" s="33"/>
      <c r="B41" s="34"/>
      <c r="C41" s="5"/>
      <c r="H41" s="2" t="str">
        <f t="shared" si="0"/>
        <v/>
      </c>
      <c r="N41" s="6"/>
      <c r="O41" s="6"/>
      <c r="P41" s="6"/>
      <c r="Q41" s="6"/>
      <c r="R41" s="6"/>
      <c r="S41" s="6"/>
      <c r="T41" s="6"/>
      <c r="U41" s="6"/>
    </row>
    <row r="42" spans="1:21" x14ac:dyDescent="0.3">
      <c r="A42" s="33"/>
      <c r="B42" s="34"/>
      <c r="C42" s="5"/>
      <c r="H42" s="2" t="str">
        <f t="shared" si="0"/>
        <v/>
      </c>
      <c r="N42" s="6"/>
      <c r="O42" s="6"/>
      <c r="P42" s="6"/>
      <c r="Q42" s="6"/>
      <c r="R42" s="6"/>
      <c r="S42" s="6"/>
      <c r="T42" s="6"/>
      <c r="U42" s="6"/>
    </row>
    <row r="43" spans="1:21" x14ac:dyDescent="0.3">
      <c r="A43" s="33"/>
      <c r="B43" s="34"/>
      <c r="C43" s="5"/>
      <c r="H43" s="2" t="str">
        <f t="shared" si="0"/>
        <v/>
      </c>
      <c r="N43" s="6"/>
      <c r="O43" s="6"/>
      <c r="P43" s="6"/>
      <c r="Q43" s="6"/>
      <c r="R43" s="6"/>
      <c r="S43" s="6"/>
      <c r="T43" s="6"/>
      <c r="U43" s="6"/>
    </row>
    <row r="44" spans="1:21" x14ac:dyDescent="0.3">
      <c r="A44" s="33"/>
      <c r="B44" s="34"/>
      <c r="C44" s="5"/>
      <c r="H44" s="2" t="str">
        <f t="shared" si="0"/>
        <v/>
      </c>
      <c r="N44" s="6"/>
      <c r="O44" s="6"/>
      <c r="P44" s="6"/>
      <c r="Q44" s="6"/>
      <c r="R44" s="6"/>
      <c r="S44" s="6"/>
      <c r="T44" s="6"/>
      <c r="U44" s="6"/>
    </row>
    <row r="45" spans="1:21" x14ac:dyDescent="0.3">
      <c r="A45" s="33"/>
      <c r="B45" s="34"/>
      <c r="C45" s="5"/>
      <c r="H45" s="2" t="str">
        <f t="shared" si="0"/>
        <v/>
      </c>
      <c r="N45" s="6"/>
      <c r="O45" s="6"/>
      <c r="P45" s="6"/>
      <c r="Q45" s="6"/>
      <c r="R45" s="6"/>
      <c r="S45" s="6"/>
      <c r="T45" s="6"/>
      <c r="U45" s="6"/>
    </row>
    <row r="46" spans="1:21" x14ac:dyDescent="0.3">
      <c r="A46" s="33"/>
      <c r="B46" s="34"/>
      <c r="C46" s="5"/>
      <c r="H46" s="2" t="str">
        <f t="shared" si="0"/>
        <v/>
      </c>
      <c r="N46" s="6"/>
      <c r="O46" s="6"/>
      <c r="P46" s="6"/>
      <c r="Q46" s="6"/>
      <c r="R46" s="6"/>
      <c r="S46" s="6"/>
      <c r="T46" s="6"/>
      <c r="U46" s="6"/>
    </row>
    <row r="47" spans="1:21" x14ac:dyDescent="0.3">
      <c r="A47" s="33"/>
      <c r="B47" s="34"/>
      <c r="C47" s="5"/>
      <c r="H47" s="2" t="str">
        <f t="shared" si="0"/>
        <v/>
      </c>
      <c r="N47" s="6"/>
      <c r="O47" s="6"/>
      <c r="P47" s="6"/>
      <c r="Q47" s="6"/>
      <c r="R47" s="6"/>
      <c r="S47" s="6"/>
      <c r="T47" s="6"/>
      <c r="U47" s="6"/>
    </row>
    <row r="48" spans="1:21" x14ac:dyDescent="0.3">
      <c r="A48" s="33"/>
      <c r="B48" s="34"/>
      <c r="C48" s="5"/>
      <c r="H48" s="2" t="str">
        <f t="shared" si="0"/>
        <v/>
      </c>
      <c r="N48" s="6"/>
      <c r="O48" s="6"/>
      <c r="P48" s="6"/>
      <c r="Q48" s="6"/>
      <c r="R48" s="6"/>
      <c r="S48" s="6"/>
      <c r="T48" s="6"/>
      <c r="U48" s="6"/>
    </row>
    <row r="49" spans="1:21" x14ac:dyDescent="0.3">
      <c r="A49" s="33"/>
      <c r="B49" s="34"/>
      <c r="C49" s="5"/>
      <c r="H49" s="2" t="str">
        <f t="shared" si="0"/>
        <v/>
      </c>
      <c r="N49" s="6"/>
      <c r="O49" s="6"/>
      <c r="P49" s="6"/>
      <c r="Q49" s="6"/>
      <c r="R49" s="6"/>
      <c r="S49" s="6"/>
      <c r="T49" s="6"/>
      <c r="U49" s="6"/>
    </row>
    <row r="50" spans="1:21" x14ac:dyDescent="0.3">
      <c r="A50" s="33"/>
      <c r="B50" s="34"/>
      <c r="C50" s="5"/>
      <c r="H50" s="2" t="str">
        <f t="shared" si="0"/>
        <v/>
      </c>
      <c r="N50" s="6"/>
      <c r="O50" s="6"/>
      <c r="P50" s="6"/>
      <c r="Q50" s="6"/>
      <c r="R50" s="6"/>
      <c r="S50" s="6"/>
      <c r="T50" s="6"/>
      <c r="U50" s="6"/>
    </row>
    <row r="51" spans="1:21" x14ac:dyDescent="0.3">
      <c r="A51" s="33"/>
      <c r="B51" s="34"/>
      <c r="C51" s="5"/>
      <c r="H51" s="2" t="str">
        <f t="shared" si="0"/>
        <v/>
      </c>
      <c r="N51" s="6"/>
      <c r="O51" s="6"/>
      <c r="P51" s="6"/>
      <c r="Q51" s="6"/>
      <c r="R51" s="6"/>
      <c r="S51" s="6"/>
      <c r="T51" s="6"/>
      <c r="U51" s="6"/>
    </row>
    <row r="52" spans="1:21" x14ac:dyDescent="0.3">
      <c r="A52" s="33"/>
      <c r="B52" s="34"/>
      <c r="C52" s="5"/>
      <c r="H52" s="2" t="str">
        <f t="shared" si="0"/>
        <v/>
      </c>
      <c r="N52" s="6"/>
      <c r="O52" s="6"/>
      <c r="P52" s="6"/>
      <c r="Q52" s="6"/>
      <c r="R52" s="6"/>
      <c r="S52" s="6"/>
      <c r="T52" s="6"/>
      <c r="U52" s="6"/>
    </row>
    <row r="53" spans="1:21" x14ac:dyDescent="0.3">
      <c r="A53" s="33"/>
      <c r="B53" s="34"/>
      <c r="C53" s="5"/>
      <c r="H53" s="2" t="str">
        <f t="shared" si="0"/>
        <v/>
      </c>
      <c r="N53" s="6"/>
      <c r="O53" s="6"/>
      <c r="P53" s="6"/>
      <c r="Q53" s="6"/>
      <c r="R53" s="6"/>
      <c r="S53" s="6"/>
      <c r="T53" s="6"/>
      <c r="U53" s="6"/>
    </row>
    <row r="54" spans="1:21" x14ac:dyDescent="0.3">
      <c r="A54" s="33"/>
      <c r="B54" s="34"/>
      <c r="C54" s="5"/>
      <c r="H54" s="2" t="str">
        <f t="shared" si="0"/>
        <v/>
      </c>
      <c r="N54" s="6"/>
      <c r="O54" s="6"/>
      <c r="P54" s="6"/>
      <c r="Q54" s="6"/>
      <c r="R54" s="6"/>
      <c r="S54" s="6"/>
      <c r="T54" s="6"/>
      <c r="U54" s="6"/>
    </row>
    <row r="55" spans="1:21" x14ac:dyDescent="0.3">
      <c r="A55" s="33"/>
      <c r="B55" s="34"/>
      <c r="C55" s="5"/>
      <c r="H55" s="2" t="str">
        <f t="shared" si="0"/>
        <v/>
      </c>
      <c r="N55" s="6"/>
      <c r="O55" s="6"/>
      <c r="P55" s="6"/>
      <c r="Q55" s="6"/>
      <c r="R55" s="6"/>
      <c r="S55" s="6"/>
      <c r="T55" s="6"/>
      <c r="U55" s="6"/>
    </row>
    <row r="56" spans="1:21" ht="15" thickBot="1" x14ac:dyDescent="0.35">
      <c r="A56" s="35"/>
      <c r="B56" s="36"/>
      <c r="C56" s="5"/>
      <c r="H56" s="2" t="str">
        <f t="shared" si="0"/>
        <v/>
      </c>
      <c r="N56" s="6"/>
      <c r="O56" s="6"/>
      <c r="P56" s="6"/>
      <c r="Q56" s="6"/>
      <c r="R56" s="6"/>
      <c r="S56" s="6"/>
      <c r="T56" s="6"/>
      <c r="U56" s="6"/>
    </row>
    <row r="57" spans="1:21" x14ac:dyDescent="0.3">
      <c r="C57" s="5"/>
      <c r="H57" s="2" t="str">
        <f t="shared" si="0"/>
        <v/>
      </c>
      <c r="N57" s="6"/>
      <c r="O57" s="6"/>
      <c r="P57" s="6"/>
      <c r="Q57" s="6"/>
      <c r="R57" s="6"/>
      <c r="S57" s="6"/>
      <c r="T57" s="6"/>
      <c r="U57" s="6"/>
    </row>
    <row r="58" spans="1:21" x14ac:dyDescent="0.3">
      <c r="C58" s="5"/>
      <c r="H58" s="2" t="str">
        <f t="shared" si="0"/>
        <v/>
      </c>
      <c r="N58" s="6"/>
      <c r="O58" s="6"/>
      <c r="P58" s="6"/>
      <c r="Q58" s="6"/>
      <c r="R58" s="6"/>
      <c r="S58" s="6"/>
      <c r="T58" s="6"/>
      <c r="U58" s="6"/>
    </row>
    <row r="59" spans="1:21" x14ac:dyDescent="0.3">
      <c r="C59" s="5"/>
      <c r="H59" s="2" t="str">
        <f t="shared" si="0"/>
        <v/>
      </c>
      <c r="N59" s="6"/>
      <c r="O59" s="6"/>
      <c r="P59" s="6"/>
      <c r="Q59" s="6"/>
      <c r="R59" s="6"/>
      <c r="S59" s="6"/>
      <c r="T59" s="6"/>
      <c r="U59" s="6"/>
    </row>
    <row r="60" spans="1:21" x14ac:dyDescent="0.3">
      <c r="C60" s="5"/>
      <c r="H60" s="2" t="str">
        <f t="shared" si="0"/>
        <v/>
      </c>
      <c r="N60" s="6"/>
      <c r="O60" s="6"/>
      <c r="P60" s="6"/>
      <c r="Q60" s="6"/>
      <c r="R60" s="6"/>
      <c r="S60" s="6"/>
      <c r="T60" s="6"/>
      <c r="U60" s="6"/>
    </row>
    <row r="61" spans="1:21" x14ac:dyDescent="0.3">
      <c r="C61" s="5"/>
      <c r="H61" s="2" t="str">
        <f t="shared" si="0"/>
        <v/>
      </c>
      <c r="N61" s="6"/>
      <c r="O61" s="6"/>
      <c r="P61" s="6"/>
      <c r="Q61" s="6"/>
      <c r="R61" s="6"/>
      <c r="S61" s="6"/>
      <c r="T61" s="6"/>
      <c r="U61" s="6"/>
    </row>
    <row r="62" spans="1:21" x14ac:dyDescent="0.3">
      <c r="C62" s="5"/>
      <c r="H62" s="2" t="str">
        <f t="shared" si="0"/>
        <v/>
      </c>
      <c r="N62" s="6"/>
      <c r="O62" s="6"/>
      <c r="P62" s="6"/>
      <c r="Q62" s="6"/>
      <c r="R62" s="6"/>
      <c r="S62" s="6"/>
      <c r="T62" s="6"/>
      <c r="U62" s="6"/>
    </row>
    <row r="63" spans="1:21" x14ac:dyDescent="0.3">
      <c r="C63" s="5"/>
      <c r="H63" s="2" t="str">
        <f t="shared" si="0"/>
        <v/>
      </c>
      <c r="N63" s="6"/>
      <c r="O63" s="6"/>
      <c r="P63" s="6"/>
      <c r="Q63" s="6"/>
      <c r="R63" s="6"/>
      <c r="S63" s="6"/>
      <c r="T63" s="6"/>
      <c r="U63" s="6"/>
    </row>
    <row r="64" spans="1:21" x14ac:dyDescent="0.3">
      <c r="C64" s="5"/>
      <c r="H64" s="2" t="str">
        <f t="shared" si="0"/>
        <v/>
      </c>
      <c r="N64" s="6"/>
      <c r="O64" s="6"/>
      <c r="P64" s="6"/>
      <c r="Q64" s="6"/>
      <c r="R64" s="6"/>
      <c r="S64" s="6"/>
      <c r="T64" s="6"/>
      <c r="U64" s="6"/>
    </row>
    <row r="65" spans="3:21" x14ac:dyDescent="0.3">
      <c r="C65" s="5"/>
      <c r="H65" s="2" t="str">
        <f t="shared" si="0"/>
        <v/>
      </c>
      <c r="N65" s="6"/>
      <c r="O65" s="6"/>
      <c r="P65" s="6"/>
      <c r="Q65" s="6"/>
      <c r="R65" s="6"/>
      <c r="S65" s="6"/>
      <c r="T65" s="6"/>
      <c r="U65" s="6"/>
    </row>
    <row r="66" spans="3:21" x14ac:dyDescent="0.3">
      <c r="C66" s="5"/>
      <c r="H66" s="2" t="str">
        <f t="shared" si="0"/>
        <v/>
      </c>
      <c r="N66" s="6"/>
      <c r="O66" s="6"/>
      <c r="P66" s="6"/>
      <c r="Q66" s="6"/>
      <c r="R66" s="6"/>
      <c r="S66" s="6"/>
      <c r="T66" s="6"/>
      <c r="U66" s="6"/>
    </row>
    <row r="67" spans="3:21" x14ac:dyDescent="0.3">
      <c r="C67" s="5"/>
      <c r="H67" s="2" t="str">
        <f t="shared" ref="H67:H130" si="1">IF(F67="Lead",F67,IF(G67="Lead",G67,IF(F67="Unknown",F67,IF(G67="Unknown",G67,IF(G67="Galvanized Requiring Replacement",G67,IF(F67="NA",G67,IF(G67="NA",F67,IF(AND(F67="Non Lead",G67="Non Lead"),"Non Lead","")
)))))))</f>
        <v/>
      </c>
      <c r="N67" s="6"/>
      <c r="O67" s="6"/>
      <c r="P67" s="6"/>
      <c r="Q67" s="6"/>
      <c r="R67" s="6"/>
      <c r="S67" s="6"/>
      <c r="T67" s="6"/>
      <c r="U67" s="6"/>
    </row>
    <row r="68" spans="3:21" x14ac:dyDescent="0.3">
      <c r="C68" s="5"/>
      <c r="H68" s="2" t="str">
        <f t="shared" si="1"/>
        <v/>
      </c>
      <c r="N68" s="6"/>
      <c r="O68" s="6"/>
      <c r="P68" s="6"/>
      <c r="Q68" s="6"/>
      <c r="R68" s="6"/>
      <c r="S68" s="6"/>
      <c r="T68" s="6"/>
      <c r="U68" s="6"/>
    </row>
    <row r="69" spans="3:21" x14ac:dyDescent="0.3">
      <c r="C69" s="5"/>
      <c r="H69" s="2" t="str">
        <f t="shared" si="1"/>
        <v/>
      </c>
      <c r="N69" s="6"/>
      <c r="O69" s="6"/>
      <c r="P69" s="6"/>
      <c r="Q69" s="6"/>
      <c r="R69" s="6"/>
      <c r="S69" s="6"/>
      <c r="T69" s="6"/>
      <c r="U69" s="6"/>
    </row>
    <row r="70" spans="3:21" x14ac:dyDescent="0.3">
      <c r="C70" s="5"/>
      <c r="H70" s="2" t="str">
        <f t="shared" si="1"/>
        <v/>
      </c>
      <c r="N70" s="6"/>
      <c r="O70" s="6"/>
      <c r="P70" s="6"/>
      <c r="Q70" s="6"/>
      <c r="R70" s="6"/>
      <c r="S70" s="6"/>
      <c r="T70" s="6"/>
      <c r="U70" s="6"/>
    </row>
    <row r="71" spans="3:21" x14ac:dyDescent="0.3">
      <c r="C71" s="5"/>
      <c r="H71" s="2" t="str">
        <f t="shared" si="1"/>
        <v/>
      </c>
      <c r="N71" s="6"/>
      <c r="O71" s="6"/>
      <c r="P71" s="6"/>
      <c r="Q71" s="6"/>
      <c r="R71" s="6"/>
      <c r="S71" s="6"/>
      <c r="T71" s="6"/>
      <c r="U71" s="6"/>
    </row>
    <row r="72" spans="3:21" x14ac:dyDescent="0.3">
      <c r="C72" s="5"/>
      <c r="H72" s="2" t="str">
        <f t="shared" si="1"/>
        <v/>
      </c>
      <c r="N72" s="6"/>
      <c r="O72" s="6"/>
      <c r="P72" s="6"/>
      <c r="Q72" s="6"/>
      <c r="R72" s="6"/>
      <c r="S72" s="6"/>
      <c r="T72" s="6"/>
      <c r="U72" s="6"/>
    </row>
    <row r="73" spans="3:21" x14ac:dyDescent="0.3">
      <c r="C73" s="5"/>
      <c r="H73" s="2" t="str">
        <f t="shared" si="1"/>
        <v/>
      </c>
      <c r="N73" s="6"/>
      <c r="O73" s="6"/>
      <c r="P73" s="6"/>
      <c r="Q73" s="6"/>
      <c r="R73" s="6"/>
      <c r="S73" s="6"/>
      <c r="T73" s="6"/>
      <c r="U73" s="6"/>
    </row>
    <row r="74" spans="3:21" x14ac:dyDescent="0.3">
      <c r="C74" s="5"/>
      <c r="H74" s="2" t="str">
        <f t="shared" si="1"/>
        <v/>
      </c>
      <c r="N74" s="6"/>
      <c r="O74" s="6"/>
      <c r="P74" s="6"/>
      <c r="Q74" s="6"/>
      <c r="R74" s="6"/>
      <c r="S74" s="6"/>
      <c r="T74" s="6"/>
      <c r="U74" s="6"/>
    </row>
    <row r="75" spans="3:21" x14ac:dyDescent="0.3">
      <c r="C75" s="5"/>
      <c r="H75" s="2" t="str">
        <f t="shared" si="1"/>
        <v/>
      </c>
      <c r="N75" s="6"/>
      <c r="O75" s="6"/>
      <c r="P75" s="6"/>
      <c r="Q75" s="6"/>
      <c r="R75" s="6"/>
      <c r="S75" s="6"/>
      <c r="T75" s="6"/>
      <c r="U75" s="6"/>
    </row>
    <row r="76" spans="3:21" x14ac:dyDescent="0.3">
      <c r="C76" s="5"/>
      <c r="H76" s="2" t="str">
        <f t="shared" si="1"/>
        <v/>
      </c>
      <c r="N76" s="6"/>
      <c r="O76" s="6"/>
      <c r="P76" s="6"/>
      <c r="Q76" s="6"/>
      <c r="R76" s="6"/>
      <c r="S76" s="6"/>
      <c r="T76" s="6"/>
      <c r="U76" s="6"/>
    </row>
    <row r="77" spans="3:21" x14ac:dyDescent="0.3">
      <c r="C77" s="5"/>
      <c r="H77" s="2" t="str">
        <f t="shared" si="1"/>
        <v/>
      </c>
      <c r="N77" s="6"/>
      <c r="O77" s="6"/>
      <c r="P77" s="6"/>
      <c r="Q77" s="6"/>
      <c r="R77" s="6"/>
      <c r="S77" s="6"/>
      <c r="T77" s="6"/>
      <c r="U77" s="6"/>
    </row>
    <row r="78" spans="3:21" x14ac:dyDescent="0.3">
      <c r="C78" s="5"/>
      <c r="H78" s="2" t="str">
        <f t="shared" si="1"/>
        <v/>
      </c>
      <c r="N78" s="6"/>
      <c r="O78" s="6"/>
      <c r="P78" s="6"/>
      <c r="Q78" s="6"/>
      <c r="R78" s="6"/>
      <c r="S78" s="6"/>
      <c r="T78" s="6"/>
      <c r="U78" s="6"/>
    </row>
    <row r="79" spans="3:21" x14ac:dyDescent="0.3">
      <c r="C79" s="5"/>
      <c r="H79" s="2" t="str">
        <f t="shared" si="1"/>
        <v/>
      </c>
      <c r="N79" s="6"/>
      <c r="O79" s="6"/>
      <c r="P79" s="6"/>
      <c r="Q79" s="6"/>
      <c r="R79" s="6"/>
      <c r="S79" s="6"/>
      <c r="T79" s="6"/>
      <c r="U79" s="6"/>
    </row>
    <row r="80" spans="3:21" x14ac:dyDescent="0.3">
      <c r="C80" s="5"/>
      <c r="H80" s="2" t="str">
        <f t="shared" si="1"/>
        <v/>
      </c>
      <c r="N80" s="6"/>
      <c r="O80" s="6"/>
      <c r="P80" s="6"/>
      <c r="Q80" s="6"/>
      <c r="R80" s="6"/>
      <c r="S80" s="6"/>
      <c r="T80" s="6"/>
      <c r="U80" s="6"/>
    </row>
    <row r="81" spans="3:21" x14ac:dyDescent="0.3">
      <c r="C81" s="5"/>
      <c r="H81" s="2" t="str">
        <f t="shared" si="1"/>
        <v/>
      </c>
      <c r="N81" s="6"/>
      <c r="O81" s="6"/>
      <c r="P81" s="6"/>
      <c r="Q81" s="6"/>
      <c r="R81" s="6"/>
      <c r="S81" s="6"/>
      <c r="T81" s="6"/>
      <c r="U81" s="6"/>
    </row>
    <row r="82" spans="3:21" x14ac:dyDescent="0.3">
      <c r="C82" s="5"/>
      <c r="H82" s="2" t="str">
        <f t="shared" si="1"/>
        <v/>
      </c>
      <c r="N82" s="6"/>
      <c r="O82" s="6"/>
      <c r="P82" s="6"/>
      <c r="Q82" s="6"/>
      <c r="R82" s="6"/>
      <c r="S82" s="6"/>
      <c r="T82" s="6"/>
      <c r="U82" s="6"/>
    </row>
    <row r="83" spans="3:21" x14ac:dyDescent="0.3">
      <c r="C83" s="5"/>
      <c r="H83" s="2" t="str">
        <f t="shared" si="1"/>
        <v/>
      </c>
      <c r="N83" s="6"/>
      <c r="O83" s="6"/>
      <c r="P83" s="6"/>
      <c r="Q83" s="6"/>
      <c r="R83" s="6"/>
      <c r="S83" s="6"/>
      <c r="T83" s="6"/>
      <c r="U83" s="6"/>
    </row>
    <row r="84" spans="3:21" x14ac:dyDescent="0.3">
      <c r="C84" s="5"/>
      <c r="H84" s="2" t="str">
        <f t="shared" si="1"/>
        <v/>
      </c>
      <c r="N84" s="6"/>
      <c r="O84" s="6"/>
      <c r="P84" s="6"/>
      <c r="Q84" s="6"/>
      <c r="R84" s="6"/>
      <c r="S84" s="6"/>
      <c r="T84" s="6"/>
      <c r="U84" s="6"/>
    </row>
    <row r="85" spans="3:21" x14ac:dyDescent="0.3">
      <c r="C85" s="5"/>
      <c r="H85" s="2" t="str">
        <f t="shared" si="1"/>
        <v/>
      </c>
      <c r="N85" s="6"/>
      <c r="O85" s="6"/>
      <c r="P85" s="6"/>
      <c r="Q85" s="6"/>
      <c r="R85" s="6"/>
      <c r="S85" s="6"/>
      <c r="T85" s="6"/>
      <c r="U85" s="6"/>
    </row>
    <row r="86" spans="3:21" x14ac:dyDescent="0.3">
      <c r="C86" s="5"/>
      <c r="H86" s="2" t="str">
        <f t="shared" si="1"/>
        <v/>
      </c>
      <c r="N86" s="6"/>
      <c r="O86" s="6"/>
      <c r="P86" s="6"/>
      <c r="Q86" s="6"/>
      <c r="R86" s="6"/>
      <c r="S86" s="6"/>
      <c r="T86" s="6"/>
      <c r="U86" s="6"/>
    </row>
    <row r="87" spans="3:21" x14ac:dyDescent="0.3">
      <c r="C87" s="5"/>
      <c r="H87" s="2" t="str">
        <f t="shared" si="1"/>
        <v/>
      </c>
      <c r="N87" s="6"/>
      <c r="O87" s="6"/>
      <c r="P87" s="6"/>
      <c r="Q87" s="6"/>
      <c r="R87" s="6"/>
      <c r="S87" s="6"/>
      <c r="T87" s="6"/>
      <c r="U87" s="6"/>
    </row>
    <row r="88" spans="3:21" x14ac:dyDescent="0.3">
      <c r="C88" s="5"/>
      <c r="H88" s="2" t="str">
        <f t="shared" si="1"/>
        <v/>
      </c>
      <c r="N88" s="6"/>
      <c r="O88" s="6"/>
      <c r="P88" s="6"/>
      <c r="Q88" s="6"/>
      <c r="R88" s="6"/>
      <c r="S88" s="6"/>
      <c r="T88" s="6"/>
      <c r="U88" s="6"/>
    </row>
    <row r="89" spans="3:21" x14ac:dyDescent="0.3">
      <c r="C89" s="5"/>
      <c r="H89" s="2" t="str">
        <f t="shared" si="1"/>
        <v/>
      </c>
      <c r="N89" s="6"/>
      <c r="O89" s="6"/>
      <c r="P89" s="6"/>
      <c r="Q89" s="6"/>
      <c r="R89" s="6"/>
      <c r="S89" s="6"/>
      <c r="T89" s="6"/>
      <c r="U89" s="6"/>
    </row>
    <row r="90" spans="3:21" x14ac:dyDescent="0.3">
      <c r="C90" s="5"/>
      <c r="H90" s="2" t="str">
        <f t="shared" si="1"/>
        <v/>
      </c>
      <c r="N90" s="6"/>
      <c r="O90" s="6"/>
      <c r="P90" s="6"/>
      <c r="Q90" s="6"/>
      <c r="R90" s="6"/>
      <c r="S90" s="6"/>
      <c r="T90" s="6"/>
      <c r="U90" s="6"/>
    </row>
    <row r="91" spans="3:21" x14ac:dyDescent="0.3">
      <c r="C91" s="5"/>
      <c r="H91" s="2" t="str">
        <f t="shared" si="1"/>
        <v/>
      </c>
      <c r="N91" s="6"/>
      <c r="O91" s="6"/>
      <c r="P91" s="6"/>
      <c r="Q91" s="6"/>
      <c r="R91" s="6"/>
      <c r="S91" s="6"/>
      <c r="T91" s="6"/>
      <c r="U91" s="6"/>
    </row>
    <row r="92" spans="3:21" x14ac:dyDescent="0.3">
      <c r="C92" s="5"/>
      <c r="H92" s="2" t="str">
        <f t="shared" si="1"/>
        <v/>
      </c>
      <c r="N92" s="6"/>
      <c r="O92" s="6"/>
      <c r="P92" s="6"/>
      <c r="Q92" s="6"/>
      <c r="R92" s="6"/>
      <c r="S92" s="6"/>
      <c r="T92" s="6"/>
      <c r="U92" s="6"/>
    </row>
    <row r="93" spans="3:21" x14ac:dyDescent="0.3">
      <c r="C93" s="5"/>
      <c r="H93" s="2" t="str">
        <f t="shared" si="1"/>
        <v/>
      </c>
      <c r="N93" s="6"/>
      <c r="O93" s="6"/>
      <c r="P93" s="6"/>
      <c r="Q93" s="6"/>
      <c r="R93" s="6"/>
      <c r="S93" s="6"/>
      <c r="T93" s="6"/>
      <c r="U93" s="6"/>
    </row>
    <row r="94" spans="3:21" x14ac:dyDescent="0.3">
      <c r="C94" s="5"/>
      <c r="H94" s="2" t="str">
        <f t="shared" si="1"/>
        <v/>
      </c>
      <c r="N94" s="6"/>
      <c r="O94" s="6"/>
      <c r="P94" s="6"/>
      <c r="Q94" s="6"/>
      <c r="R94" s="6"/>
      <c r="S94" s="6"/>
      <c r="T94" s="6"/>
      <c r="U94" s="6"/>
    </row>
    <row r="95" spans="3:21" x14ac:dyDescent="0.3">
      <c r="C95" s="5"/>
      <c r="H95" s="2" t="str">
        <f t="shared" si="1"/>
        <v/>
      </c>
      <c r="N95" s="6"/>
      <c r="O95" s="6"/>
      <c r="P95" s="6"/>
      <c r="Q95" s="6"/>
      <c r="R95" s="6"/>
      <c r="S95" s="6"/>
      <c r="T95" s="6"/>
      <c r="U95" s="6"/>
    </row>
    <row r="96" spans="3:21" x14ac:dyDescent="0.3">
      <c r="C96" s="5"/>
      <c r="H96" s="2" t="str">
        <f t="shared" si="1"/>
        <v/>
      </c>
      <c r="N96" s="6"/>
      <c r="O96" s="6"/>
      <c r="P96" s="6"/>
      <c r="Q96" s="6"/>
      <c r="R96" s="6"/>
      <c r="S96" s="6"/>
      <c r="T96" s="6"/>
      <c r="U96" s="6"/>
    </row>
    <row r="97" spans="3:21" x14ac:dyDescent="0.3">
      <c r="C97" s="5"/>
      <c r="H97" s="2" t="str">
        <f t="shared" si="1"/>
        <v/>
      </c>
      <c r="N97" s="6"/>
      <c r="O97" s="6"/>
      <c r="P97" s="6"/>
      <c r="Q97" s="6"/>
      <c r="R97" s="6"/>
      <c r="S97" s="6"/>
      <c r="T97" s="6"/>
      <c r="U97" s="6"/>
    </row>
    <row r="98" spans="3:21" x14ac:dyDescent="0.3">
      <c r="C98" s="5"/>
      <c r="H98" s="2" t="str">
        <f t="shared" si="1"/>
        <v/>
      </c>
      <c r="N98" s="6"/>
      <c r="O98" s="6"/>
      <c r="P98" s="6"/>
      <c r="Q98" s="6"/>
      <c r="R98" s="6"/>
      <c r="S98" s="6"/>
      <c r="T98" s="6"/>
      <c r="U98" s="6"/>
    </row>
    <row r="99" spans="3:21" x14ac:dyDescent="0.3">
      <c r="C99" s="5"/>
      <c r="H99" s="2" t="str">
        <f t="shared" si="1"/>
        <v/>
      </c>
      <c r="N99" s="6"/>
      <c r="O99" s="6"/>
      <c r="P99" s="6"/>
      <c r="Q99" s="6"/>
      <c r="R99" s="6"/>
      <c r="S99" s="6"/>
      <c r="T99" s="6"/>
      <c r="U99" s="6"/>
    </row>
    <row r="100" spans="3:21" x14ac:dyDescent="0.3">
      <c r="C100" s="5"/>
      <c r="H100" s="2" t="str">
        <f t="shared" si="1"/>
        <v/>
      </c>
      <c r="N100" s="6"/>
      <c r="O100" s="6"/>
      <c r="P100" s="6"/>
      <c r="Q100" s="6"/>
      <c r="R100" s="6"/>
      <c r="S100" s="6"/>
      <c r="T100" s="6"/>
      <c r="U100" s="6"/>
    </row>
    <row r="101" spans="3:21" x14ac:dyDescent="0.3">
      <c r="C101" s="5"/>
      <c r="H101" s="2" t="str">
        <f t="shared" si="1"/>
        <v/>
      </c>
      <c r="N101" s="6"/>
      <c r="O101" s="6"/>
      <c r="P101" s="6"/>
      <c r="Q101" s="6"/>
      <c r="R101" s="6"/>
      <c r="S101" s="6"/>
      <c r="T101" s="6"/>
      <c r="U101" s="6"/>
    </row>
    <row r="102" spans="3:21" x14ac:dyDescent="0.3">
      <c r="C102" s="5"/>
      <c r="H102" s="2" t="str">
        <f t="shared" si="1"/>
        <v/>
      </c>
      <c r="N102" s="6"/>
      <c r="O102" s="6"/>
      <c r="P102" s="6"/>
      <c r="Q102" s="6"/>
      <c r="R102" s="6"/>
      <c r="S102" s="6"/>
      <c r="T102" s="6"/>
      <c r="U102" s="6"/>
    </row>
    <row r="103" spans="3:21" x14ac:dyDescent="0.3">
      <c r="C103" s="5"/>
      <c r="H103" s="2" t="str">
        <f t="shared" si="1"/>
        <v/>
      </c>
      <c r="N103" s="6"/>
      <c r="O103" s="6"/>
      <c r="P103" s="6"/>
      <c r="Q103" s="6"/>
      <c r="R103" s="6"/>
      <c r="S103" s="6"/>
      <c r="T103" s="6"/>
      <c r="U103" s="6"/>
    </row>
    <row r="104" spans="3:21" x14ac:dyDescent="0.3">
      <c r="C104" s="5"/>
      <c r="H104" s="2" t="str">
        <f t="shared" si="1"/>
        <v/>
      </c>
      <c r="N104" s="6"/>
      <c r="O104" s="6"/>
      <c r="P104" s="6"/>
      <c r="Q104" s="6"/>
      <c r="R104" s="6"/>
      <c r="S104" s="6"/>
      <c r="T104" s="6"/>
      <c r="U104" s="6"/>
    </row>
    <row r="105" spans="3:21" x14ac:dyDescent="0.3">
      <c r="C105" s="5"/>
      <c r="H105" s="2" t="str">
        <f t="shared" si="1"/>
        <v/>
      </c>
      <c r="N105" s="6"/>
      <c r="O105" s="6"/>
      <c r="P105" s="6"/>
      <c r="Q105" s="6"/>
      <c r="R105" s="6"/>
      <c r="S105" s="6"/>
      <c r="T105" s="6"/>
      <c r="U105" s="6"/>
    </row>
    <row r="106" spans="3:21" x14ac:dyDescent="0.3">
      <c r="C106" s="5"/>
      <c r="H106" s="2" t="str">
        <f t="shared" si="1"/>
        <v/>
      </c>
      <c r="N106" s="6"/>
      <c r="O106" s="6"/>
      <c r="P106" s="6"/>
      <c r="Q106" s="6"/>
      <c r="R106" s="6"/>
      <c r="S106" s="6"/>
      <c r="T106" s="6"/>
      <c r="U106" s="6"/>
    </row>
    <row r="107" spans="3:21" x14ac:dyDescent="0.3">
      <c r="C107" s="5"/>
      <c r="H107" s="2" t="str">
        <f t="shared" si="1"/>
        <v/>
      </c>
      <c r="N107" s="6"/>
      <c r="O107" s="6"/>
      <c r="P107" s="6"/>
      <c r="Q107" s="6"/>
      <c r="R107" s="6"/>
      <c r="S107" s="6"/>
      <c r="T107" s="6"/>
      <c r="U107" s="6"/>
    </row>
    <row r="108" spans="3:21" x14ac:dyDescent="0.3">
      <c r="C108" s="5"/>
      <c r="H108" s="2" t="str">
        <f t="shared" si="1"/>
        <v/>
      </c>
      <c r="N108" s="6"/>
      <c r="O108" s="6"/>
      <c r="P108" s="6"/>
      <c r="Q108" s="6"/>
      <c r="R108" s="6"/>
      <c r="S108" s="6"/>
      <c r="T108" s="6"/>
      <c r="U108" s="6"/>
    </row>
    <row r="109" spans="3:21" x14ac:dyDescent="0.3">
      <c r="C109" s="5"/>
      <c r="H109" s="2" t="str">
        <f t="shared" si="1"/>
        <v/>
      </c>
      <c r="N109" s="6"/>
      <c r="O109" s="6"/>
      <c r="P109" s="6"/>
      <c r="Q109" s="6"/>
      <c r="R109" s="6"/>
      <c r="S109" s="6"/>
      <c r="T109" s="6"/>
      <c r="U109" s="6"/>
    </row>
    <row r="110" spans="3:21" x14ac:dyDescent="0.3">
      <c r="C110" s="5"/>
      <c r="H110" s="2" t="str">
        <f t="shared" si="1"/>
        <v/>
      </c>
      <c r="N110" s="6"/>
      <c r="O110" s="6"/>
      <c r="P110" s="6"/>
      <c r="Q110" s="6"/>
      <c r="R110" s="6"/>
      <c r="S110" s="6"/>
      <c r="T110" s="6"/>
      <c r="U110" s="6"/>
    </row>
    <row r="111" spans="3:21" x14ac:dyDescent="0.3">
      <c r="C111" s="5"/>
      <c r="H111" s="2" t="str">
        <f t="shared" si="1"/>
        <v/>
      </c>
      <c r="N111" s="6"/>
      <c r="O111" s="6"/>
      <c r="P111" s="6"/>
      <c r="Q111" s="6"/>
      <c r="R111" s="6"/>
      <c r="S111" s="6"/>
      <c r="T111" s="6"/>
      <c r="U111" s="6"/>
    </row>
    <row r="112" spans="3:21" x14ac:dyDescent="0.3">
      <c r="C112" s="5"/>
      <c r="H112" s="2" t="str">
        <f t="shared" si="1"/>
        <v/>
      </c>
      <c r="N112" s="6"/>
      <c r="O112" s="6"/>
      <c r="P112" s="6"/>
      <c r="Q112" s="6"/>
      <c r="R112" s="6"/>
      <c r="S112" s="6"/>
      <c r="T112" s="6"/>
      <c r="U112" s="6"/>
    </row>
    <row r="113" spans="3:21" x14ac:dyDescent="0.3">
      <c r="C113" s="5"/>
      <c r="H113" s="2" t="str">
        <f t="shared" si="1"/>
        <v/>
      </c>
      <c r="N113" s="6"/>
      <c r="O113" s="6"/>
      <c r="P113" s="6"/>
      <c r="Q113" s="6"/>
      <c r="R113" s="6"/>
      <c r="S113" s="6"/>
      <c r="T113" s="6"/>
      <c r="U113" s="6"/>
    </row>
    <row r="114" spans="3:21" x14ac:dyDescent="0.3">
      <c r="C114" s="5"/>
      <c r="H114" s="2" t="str">
        <f t="shared" si="1"/>
        <v/>
      </c>
      <c r="N114" s="6"/>
      <c r="O114" s="6"/>
      <c r="P114" s="6"/>
      <c r="Q114" s="6"/>
      <c r="R114" s="6"/>
      <c r="S114" s="6"/>
      <c r="T114" s="6"/>
      <c r="U114" s="6"/>
    </row>
    <row r="115" spans="3:21" x14ac:dyDescent="0.3">
      <c r="C115" s="5"/>
      <c r="H115" s="2" t="str">
        <f t="shared" si="1"/>
        <v/>
      </c>
      <c r="N115" s="6"/>
      <c r="O115" s="6"/>
      <c r="P115" s="6"/>
      <c r="Q115" s="6"/>
      <c r="R115" s="6"/>
      <c r="S115" s="6"/>
      <c r="T115" s="6"/>
      <c r="U115" s="6"/>
    </row>
    <row r="116" spans="3:21" x14ac:dyDescent="0.3">
      <c r="C116" s="5"/>
      <c r="H116" s="2" t="str">
        <f t="shared" si="1"/>
        <v/>
      </c>
      <c r="N116" s="6"/>
      <c r="O116" s="6"/>
      <c r="P116" s="6"/>
      <c r="Q116" s="6"/>
      <c r="R116" s="6"/>
      <c r="S116" s="6"/>
      <c r="T116" s="6"/>
      <c r="U116" s="6"/>
    </row>
    <row r="117" spans="3:21" x14ac:dyDescent="0.3">
      <c r="C117" s="5"/>
      <c r="H117" s="2" t="str">
        <f t="shared" si="1"/>
        <v/>
      </c>
      <c r="N117" s="6"/>
      <c r="O117" s="6"/>
      <c r="P117" s="6"/>
      <c r="Q117" s="6"/>
      <c r="R117" s="6"/>
      <c r="S117" s="6"/>
      <c r="T117" s="6"/>
      <c r="U117" s="6"/>
    </row>
    <row r="118" spans="3:21" x14ac:dyDescent="0.3">
      <c r="C118" s="5"/>
      <c r="H118" s="2" t="str">
        <f t="shared" si="1"/>
        <v/>
      </c>
      <c r="N118" s="6"/>
      <c r="O118" s="6"/>
      <c r="P118" s="6"/>
      <c r="Q118" s="6"/>
      <c r="R118" s="6"/>
      <c r="S118" s="6"/>
      <c r="T118" s="6"/>
      <c r="U118" s="6"/>
    </row>
    <row r="119" spans="3:21" x14ac:dyDescent="0.3">
      <c r="C119" s="5"/>
      <c r="H119" s="2" t="str">
        <f t="shared" si="1"/>
        <v/>
      </c>
      <c r="N119" s="6"/>
      <c r="O119" s="6"/>
      <c r="P119" s="6"/>
      <c r="Q119" s="6"/>
      <c r="R119" s="6"/>
      <c r="S119" s="6"/>
      <c r="T119" s="6"/>
      <c r="U119" s="6"/>
    </row>
    <row r="120" spans="3:21" x14ac:dyDescent="0.3">
      <c r="C120" s="5"/>
      <c r="H120" s="2" t="str">
        <f t="shared" si="1"/>
        <v/>
      </c>
      <c r="N120" s="6"/>
      <c r="O120" s="6"/>
      <c r="P120" s="6"/>
      <c r="Q120" s="6"/>
      <c r="R120" s="6"/>
      <c r="S120" s="6"/>
      <c r="T120" s="6"/>
      <c r="U120" s="6"/>
    </row>
    <row r="121" spans="3:21" x14ac:dyDescent="0.3">
      <c r="C121" s="5"/>
      <c r="H121" s="2" t="str">
        <f t="shared" si="1"/>
        <v/>
      </c>
      <c r="N121" s="6"/>
      <c r="O121" s="6"/>
      <c r="P121" s="6"/>
      <c r="Q121" s="6"/>
      <c r="R121" s="6"/>
      <c r="S121" s="6"/>
      <c r="T121" s="6"/>
      <c r="U121" s="6"/>
    </row>
    <row r="122" spans="3:21" x14ac:dyDescent="0.3">
      <c r="C122" s="5"/>
      <c r="H122" s="2" t="str">
        <f t="shared" si="1"/>
        <v/>
      </c>
      <c r="N122" s="6"/>
      <c r="O122" s="6"/>
      <c r="P122" s="6"/>
      <c r="Q122" s="6"/>
      <c r="R122" s="6"/>
      <c r="S122" s="6"/>
      <c r="T122" s="6"/>
      <c r="U122" s="6"/>
    </row>
    <row r="123" spans="3:21" x14ac:dyDescent="0.3">
      <c r="C123" s="5"/>
      <c r="H123" s="2" t="str">
        <f t="shared" si="1"/>
        <v/>
      </c>
      <c r="N123" s="6"/>
      <c r="O123" s="6"/>
      <c r="P123" s="6"/>
      <c r="Q123" s="6"/>
      <c r="R123" s="6"/>
      <c r="S123" s="6"/>
      <c r="T123" s="6"/>
      <c r="U123" s="6"/>
    </row>
    <row r="124" spans="3:21" x14ac:dyDescent="0.3">
      <c r="C124" s="5"/>
      <c r="H124" s="2" t="str">
        <f t="shared" si="1"/>
        <v/>
      </c>
      <c r="N124" s="6"/>
      <c r="O124" s="6"/>
      <c r="P124" s="6"/>
      <c r="Q124" s="6"/>
      <c r="R124" s="6"/>
      <c r="S124" s="6"/>
      <c r="T124" s="6"/>
      <c r="U124" s="6"/>
    </row>
    <row r="125" spans="3:21" x14ac:dyDescent="0.3">
      <c r="C125" s="5"/>
      <c r="H125" s="2" t="str">
        <f t="shared" si="1"/>
        <v/>
      </c>
      <c r="N125" s="6"/>
      <c r="O125" s="6"/>
      <c r="P125" s="6"/>
      <c r="Q125" s="6"/>
      <c r="R125" s="6"/>
      <c r="S125" s="6"/>
      <c r="T125" s="6"/>
      <c r="U125" s="6"/>
    </row>
    <row r="126" spans="3:21" x14ac:dyDescent="0.3">
      <c r="C126" s="5"/>
      <c r="H126" s="2" t="str">
        <f t="shared" si="1"/>
        <v/>
      </c>
      <c r="N126" s="6"/>
      <c r="O126" s="6"/>
      <c r="P126" s="6"/>
      <c r="Q126" s="6"/>
      <c r="R126" s="6"/>
      <c r="S126" s="6"/>
      <c r="T126" s="6"/>
      <c r="U126" s="6"/>
    </row>
    <row r="127" spans="3:21" x14ac:dyDescent="0.3">
      <c r="C127" s="5"/>
      <c r="H127" s="2" t="str">
        <f t="shared" si="1"/>
        <v/>
      </c>
      <c r="N127" s="6"/>
      <c r="O127" s="6"/>
      <c r="P127" s="6"/>
      <c r="Q127" s="6"/>
      <c r="R127" s="6"/>
      <c r="S127" s="6"/>
      <c r="T127" s="6"/>
      <c r="U127" s="6"/>
    </row>
    <row r="128" spans="3:21" x14ac:dyDescent="0.3">
      <c r="C128" s="5"/>
      <c r="H128" s="2" t="str">
        <f t="shared" si="1"/>
        <v/>
      </c>
      <c r="N128" s="6"/>
      <c r="O128" s="6"/>
      <c r="P128" s="6"/>
      <c r="Q128" s="6"/>
      <c r="R128" s="6"/>
      <c r="S128" s="6"/>
      <c r="T128" s="6"/>
      <c r="U128" s="6"/>
    </row>
    <row r="129" spans="3:21" x14ac:dyDescent="0.3">
      <c r="C129" s="5"/>
      <c r="H129" s="2" t="str">
        <f t="shared" si="1"/>
        <v/>
      </c>
      <c r="N129" s="6"/>
      <c r="O129" s="6"/>
      <c r="P129" s="6"/>
      <c r="Q129" s="6"/>
      <c r="R129" s="6"/>
      <c r="S129" s="6"/>
      <c r="T129" s="6"/>
      <c r="U129" s="6"/>
    </row>
    <row r="130" spans="3:21" x14ac:dyDescent="0.3">
      <c r="C130" s="5"/>
      <c r="H130" s="2" t="str">
        <f t="shared" si="1"/>
        <v/>
      </c>
      <c r="N130" s="6"/>
      <c r="O130" s="6"/>
      <c r="P130" s="6"/>
      <c r="Q130" s="6"/>
      <c r="R130" s="6"/>
      <c r="S130" s="6"/>
      <c r="T130" s="6"/>
      <c r="U130" s="6"/>
    </row>
    <row r="131" spans="3:21" x14ac:dyDescent="0.3">
      <c r="C131" s="5"/>
      <c r="H131" s="2" t="str">
        <f t="shared" ref="H131:H194" si="2">IF(F131="Lead",F131,IF(G131="Lead",G131,IF(F131="Unknown",F131,IF(G131="Unknown",G131,IF(G131="Galvanized Requiring Replacement",G131,IF(F131="NA",G131,IF(G131="NA",F131,IF(AND(F131="Non Lead",G131="Non Lead"),"Non Lead","")
)))))))</f>
        <v/>
      </c>
      <c r="N131" s="6"/>
      <c r="O131" s="6"/>
      <c r="P131" s="6"/>
      <c r="Q131" s="6"/>
      <c r="R131" s="6"/>
      <c r="S131" s="6"/>
      <c r="T131" s="6"/>
      <c r="U131" s="6"/>
    </row>
    <row r="132" spans="3:21" x14ac:dyDescent="0.3">
      <c r="C132" s="5"/>
      <c r="H132" s="2" t="str">
        <f t="shared" si="2"/>
        <v/>
      </c>
      <c r="N132" s="6"/>
      <c r="O132" s="6"/>
      <c r="P132" s="6"/>
      <c r="Q132" s="6"/>
      <c r="R132" s="6"/>
      <c r="S132" s="6"/>
      <c r="T132" s="6"/>
      <c r="U132" s="6"/>
    </row>
    <row r="133" spans="3:21" x14ac:dyDescent="0.3">
      <c r="C133" s="5"/>
      <c r="H133" s="2" t="str">
        <f t="shared" si="2"/>
        <v/>
      </c>
      <c r="N133" s="6"/>
      <c r="O133" s="6"/>
      <c r="P133" s="6"/>
      <c r="Q133" s="6"/>
      <c r="R133" s="6"/>
      <c r="S133" s="6"/>
      <c r="T133" s="6"/>
      <c r="U133" s="6"/>
    </row>
    <row r="134" spans="3:21" x14ac:dyDescent="0.3">
      <c r="C134" s="5"/>
      <c r="H134" s="2" t="str">
        <f t="shared" si="2"/>
        <v/>
      </c>
      <c r="N134" s="6"/>
      <c r="O134" s="6"/>
      <c r="P134" s="6"/>
      <c r="Q134" s="6"/>
      <c r="R134" s="6"/>
      <c r="S134" s="6"/>
      <c r="T134" s="6"/>
      <c r="U134" s="6"/>
    </row>
    <row r="135" spans="3:21" x14ac:dyDescent="0.3">
      <c r="C135" s="5"/>
      <c r="H135" s="2" t="str">
        <f t="shared" si="2"/>
        <v/>
      </c>
      <c r="N135" s="6"/>
      <c r="O135" s="6"/>
      <c r="P135" s="6"/>
      <c r="Q135" s="6"/>
      <c r="R135" s="6"/>
      <c r="S135" s="6"/>
      <c r="T135" s="6"/>
      <c r="U135" s="6"/>
    </row>
    <row r="136" spans="3:21" x14ac:dyDescent="0.3">
      <c r="C136" s="5"/>
      <c r="H136" s="2" t="str">
        <f t="shared" si="2"/>
        <v/>
      </c>
      <c r="N136" s="6"/>
      <c r="O136" s="6"/>
      <c r="P136" s="6"/>
      <c r="Q136" s="6"/>
      <c r="R136" s="6"/>
      <c r="S136" s="6"/>
      <c r="T136" s="6"/>
      <c r="U136" s="6"/>
    </row>
    <row r="137" spans="3:21" x14ac:dyDescent="0.3">
      <c r="C137" s="5"/>
      <c r="H137" s="2" t="str">
        <f t="shared" si="2"/>
        <v/>
      </c>
      <c r="N137" s="6"/>
      <c r="O137" s="6"/>
      <c r="P137" s="6"/>
      <c r="Q137" s="6"/>
      <c r="R137" s="6"/>
      <c r="S137" s="6"/>
      <c r="T137" s="6"/>
      <c r="U137" s="6"/>
    </row>
    <row r="138" spans="3:21" x14ac:dyDescent="0.3">
      <c r="C138" s="5"/>
      <c r="H138" s="2" t="str">
        <f t="shared" si="2"/>
        <v/>
      </c>
      <c r="N138" s="6"/>
      <c r="O138" s="6"/>
      <c r="P138" s="6"/>
      <c r="Q138" s="6"/>
      <c r="R138" s="6"/>
      <c r="S138" s="6"/>
      <c r="T138" s="6"/>
      <c r="U138" s="6"/>
    </row>
    <row r="139" spans="3:21" x14ac:dyDescent="0.3">
      <c r="C139" s="5"/>
      <c r="H139" s="2" t="str">
        <f t="shared" si="2"/>
        <v/>
      </c>
      <c r="N139" s="6"/>
      <c r="O139" s="6"/>
      <c r="P139" s="6"/>
      <c r="Q139" s="6"/>
      <c r="R139" s="6"/>
      <c r="S139" s="6"/>
      <c r="T139" s="6"/>
      <c r="U139" s="6"/>
    </row>
    <row r="140" spans="3:21" x14ac:dyDescent="0.3">
      <c r="C140" s="5"/>
      <c r="H140" s="2" t="str">
        <f t="shared" si="2"/>
        <v/>
      </c>
      <c r="N140" s="6"/>
      <c r="O140" s="6"/>
      <c r="P140" s="6"/>
      <c r="Q140" s="6"/>
      <c r="R140" s="6"/>
      <c r="S140" s="6"/>
      <c r="T140" s="6"/>
      <c r="U140" s="6"/>
    </row>
    <row r="141" spans="3:21" x14ac:dyDescent="0.3">
      <c r="C141" s="5"/>
      <c r="H141" s="2" t="str">
        <f t="shared" si="2"/>
        <v/>
      </c>
      <c r="N141" s="6"/>
      <c r="O141" s="6"/>
      <c r="P141" s="6"/>
      <c r="Q141" s="6"/>
      <c r="R141" s="6"/>
      <c r="S141" s="6"/>
      <c r="T141" s="6"/>
      <c r="U141" s="6"/>
    </row>
    <row r="142" spans="3:21" x14ac:dyDescent="0.3">
      <c r="C142" s="5"/>
      <c r="H142" s="2" t="str">
        <f t="shared" si="2"/>
        <v/>
      </c>
      <c r="N142" s="6"/>
      <c r="O142" s="6"/>
      <c r="P142" s="6"/>
      <c r="Q142" s="6"/>
      <c r="R142" s="6"/>
      <c r="S142" s="6"/>
      <c r="T142" s="6"/>
      <c r="U142" s="6"/>
    </row>
    <row r="143" spans="3:21" x14ac:dyDescent="0.3">
      <c r="C143" s="5"/>
      <c r="H143" s="2" t="str">
        <f t="shared" si="2"/>
        <v/>
      </c>
      <c r="N143" s="6"/>
      <c r="O143" s="6"/>
      <c r="P143" s="6"/>
      <c r="Q143" s="6"/>
      <c r="R143" s="6"/>
      <c r="S143" s="6"/>
      <c r="T143" s="6"/>
      <c r="U143" s="6"/>
    </row>
    <row r="144" spans="3:21" x14ac:dyDescent="0.3">
      <c r="C144" s="5"/>
      <c r="H144" s="2" t="str">
        <f t="shared" si="2"/>
        <v/>
      </c>
      <c r="N144" s="6"/>
      <c r="O144" s="6"/>
      <c r="P144" s="6"/>
      <c r="Q144" s="6"/>
      <c r="R144" s="6"/>
      <c r="S144" s="6"/>
      <c r="T144" s="6"/>
      <c r="U144" s="6"/>
    </row>
    <row r="145" spans="3:21" x14ac:dyDescent="0.3">
      <c r="C145" s="5"/>
      <c r="H145" s="2" t="str">
        <f t="shared" si="2"/>
        <v/>
      </c>
      <c r="N145" s="6"/>
      <c r="O145" s="6"/>
      <c r="P145" s="6"/>
      <c r="Q145" s="6"/>
      <c r="R145" s="6"/>
      <c r="S145" s="6"/>
      <c r="T145" s="6"/>
      <c r="U145" s="6"/>
    </row>
    <row r="146" spans="3:21" x14ac:dyDescent="0.3">
      <c r="C146" s="5"/>
      <c r="H146" s="2" t="str">
        <f t="shared" si="2"/>
        <v/>
      </c>
      <c r="N146" s="6"/>
      <c r="O146" s="6"/>
      <c r="P146" s="6"/>
      <c r="Q146" s="6"/>
      <c r="R146" s="6"/>
      <c r="S146" s="6"/>
      <c r="T146" s="6"/>
      <c r="U146" s="6"/>
    </row>
    <row r="147" spans="3:21" x14ac:dyDescent="0.3">
      <c r="C147" s="5"/>
      <c r="H147" s="2" t="str">
        <f t="shared" si="2"/>
        <v/>
      </c>
      <c r="N147" s="6"/>
      <c r="O147" s="6"/>
      <c r="P147" s="6"/>
      <c r="Q147" s="6"/>
      <c r="R147" s="6"/>
      <c r="S147" s="6"/>
      <c r="T147" s="6"/>
      <c r="U147" s="6"/>
    </row>
    <row r="148" spans="3:21" x14ac:dyDescent="0.3">
      <c r="C148" s="5"/>
      <c r="H148" s="2" t="str">
        <f t="shared" si="2"/>
        <v/>
      </c>
      <c r="N148" s="6"/>
      <c r="O148" s="6"/>
      <c r="P148" s="6"/>
      <c r="Q148" s="6"/>
      <c r="R148" s="6"/>
      <c r="S148" s="6"/>
      <c r="T148" s="6"/>
      <c r="U148" s="6"/>
    </row>
    <row r="149" spans="3:21" x14ac:dyDescent="0.3">
      <c r="C149" s="5"/>
      <c r="H149" s="2" t="str">
        <f t="shared" si="2"/>
        <v/>
      </c>
      <c r="N149" s="6"/>
      <c r="O149" s="6"/>
      <c r="P149" s="6"/>
      <c r="Q149" s="6"/>
      <c r="R149" s="6"/>
      <c r="S149" s="6"/>
      <c r="T149" s="6"/>
      <c r="U149" s="6"/>
    </row>
    <row r="150" spans="3:21" x14ac:dyDescent="0.3">
      <c r="C150" s="5"/>
      <c r="H150" s="2" t="str">
        <f t="shared" si="2"/>
        <v/>
      </c>
      <c r="N150" s="6"/>
      <c r="O150" s="6"/>
      <c r="P150" s="6"/>
      <c r="Q150" s="6"/>
      <c r="R150" s="6"/>
      <c r="S150" s="6"/>
      <c r="T150" s="6"/>
      <c r="U150" s="6"/>
    </row>
    <row r="151" spans="3:21" x14ac:dyDescent="0.3">
      <c r="C151" s="5"/>
      <c r="H151" s="2" t="str">
        <f t="shared" si="2"/>
        <v/>
      </c>
      <c r="N151" s="6"/>
      <c r="O151" s="6"/>
      <c r="P151" s="6"/>
      <c r="Q151" s="6"/>
      <c r="R151" s="6"/>
      <c r="S151" s="6"/>
      <c r="T151" s="6"/>
      <c r="U151" s="6"/>
    </row>
    <row r="152" spans="3:21" x14ac:dyDescent="0.3">
      <c r="C152" s="5"/>
      <c r="H152" s="2" t="str">
        <f t="shared" si="2"/>
        <v/>
      </c>
      <c r="N152" s="6"/>
      <c r="O152" s="6"/>
      <c r="P152" s="6"/>
      <c r="Q152" s="6"/>
      <c r="R152" s="6"/>
      <c r="S152" s="6"/>
      <c r="T152" s="6"/>
      <c r="U152" s="6"/>
    </row>
    <row r="153" spans="3:21" x14ac:dyDescent="0.3">
      <c r="C153" s="5"/>
      <c r="H153" s="2" t="str">
        <f t="shared" si="2"/>
        <v/>
      </c>
      <c r="N153" s="6"/>
      <c r="O153" s="6"/>
      <c r="P153" s="6"/>
      <c r="Q153" s="6"/>
      <c r="R153" s="6"/>
      <c r="S153" s="6"/>
      <c r="T153" s="6"/>
      <c r="U153" s="6"/>
    </row>
    <row r="154" spans="3:21" x14ac:dyDescent="0.3">
      <c r="C154" s="5"/>
      <c r="H154" s="2" t="str">
        <f t="shared" si="2"/>
        <v/>
      </c>
      <c r="N154" s="6"/>
      <c r="O154" s="6"/>
      <c r="P154" s="6"/>
      <c r="Q154" s="6"/>
      <c r="R154" s="6"/>
      <c r="S154" s="6"/>
      <c r="T154" s="6"/>
      <c r="U154" s="6"/>
    </row>
    <row r="155" spans="3:21" x14ac:dyDescent="0.3">
      <c r="C155" s="5"/>
      <c r="H155" s="2" t="str">
        <f t="shared" si="2"/>
        <v/>
      </c>
      <c r="N155" s="6"/>
      <c r="O155" s="6"/>
      <c r="P155" s="6"/>
      <c r="Q155" s="6"/>
      <c r="R155" s="6"/>
      <c r="S155" s="6"/>
      <c r="T155" s="6"/>
      <c r="U155" s="6"/>
    </row>
    <row r="156" spans="3:21" x14ac:dyDescent="0.3">
      <c r="C156" s="5"/>
      <c r="H156" s="2" t="str">
        <f t="shared" si="2"/>
        <v/>
      </c>
      <c r="N156" s="6"/>
      <c r="O156" s="6"/>
      <c r="P156" s="6"/>
      <c r="Q156" s="6"/>
      <c r="R156" s="6"/>
      <c r="S156" s="6"/>
      <c r="T156" s="6"/>
      <c r="U156" s="6"/>
    </row>
    <row r="157" spans="3:21" x14ac:dyDescent="0.3">
      <c r="C157" s="5"/>
      <c r="H157" s="2" t="str">
        <f t="shared" si="2"/>
        <v/>
      </c>
      <c r="N157" s="6"/>
      <c r="O157" s="6"/>
      <c r="P157" s="6"/>
      <c r="Q157" s="6"/>
      <c r="R157" s="6"/>
      <c r="S157" s="6"/>
      <c r="T157" s="6"/>
      <c r="U157" s="6"/>
    </row>
    <row r="158" spans="3:21" x14ac:dyDescent="0.3">
      <c r="C158" s="5"/>
      <c r="H158" s="2" t="str">
        <f t="shared" si="2"/>
        <v/>
      </c>
      <c r="N158" s="6"/>
      <c r="O158" s="6"/>
      <c r="P158" s="6"/>
      <c r="Q158" s="6"/>
      <c r="R158" s="6"/>
      <c r="S158" s="6"/>
      <c r="T158" s="6"/>
      <c r="U158" s="6"/>
    </row>
    <row r="159" spans="3:21" x14ac:dyDescent="0.3">
      <c r="C159" s="5"/>
      <c r="H159" s="2" t="str">
        <f t="shared" si="2"/>
        <v/>
      </c>
      <c r="N159" s="6"/>
      <c r="O159" s="6"/>
      <c r="P159" s="6"/>
      <c r="Q159" s="6"/>
      <c r="R159" s="6"/>
      <c r="S159" s="6"/>
      <c r="T159" s="6"/>
      <c r="U159" s="6"/>
    </row>
    <row r="160" spans="3:21" x14ac:dyDescent="0.3">
      <c r="C160" s="5"/>
      <c r="H160" s="2" t="str">
        <f t="shared" si="2"/>
        <v/>
      </c>
      <c r="N160" s="6"/>
      <c r="O160" s="6"/>
      <c r="P160" s="6"/>
      <c r="Q160" s="6"/>
      <c r="R160" s="6"/>
      <c r="S160" s="6"/>
      <c r="T160" s="6"/>
      <c r="U160" s="6"/>
    </row>
    <row r="161" spans="3:21" x14ac:dyDescent="0.3">
      <c r="C161" s="5"/>
      <c r="H161" s="2" t="str">
        <f t="shared" si="2"/>
        <v/>
      </c>
      <c r="N161" s="6"/>
      <c r="O161" s="6"/>
      <c r="P161" s="6"/>
      <c r="Q161" s="6"/>
      <c r="R161" s="6"/>
      <c r="S161" s="6"/>
      <c r="T161" s="6"/>
      <c r="U161" s="6"/>
    </row>
    <row r="162" spans="3:21" x14ac:dyDescent="0.3">
      <c r="C162" s="5"/>
      <c r="H162" s="2" t="str">
        <f t="shared" si="2"/>
        <v/>
      </c>
      <c r="N162" s="6"/>
      <c r="O162" s="6"/>
      <c r="P162" s="6"/>
      <c r="Q162" s="6"/>
      <c r="R162" s="6"/>
      <c r="S162" s="6"/>
      <c r="T162" s="6"/>
      <c r="U162" s="6"/>
    </row>
    <row r="163" spans="3:21" x14ac:dyDescent="0.3">
      <c r="C163" s="5"/>
      <c r="H163" s="2" t="str">
        <f t="shared" si="2"/>
        <v/>
      </c>
      <c r="N163" s="6"/>
      <c r="O163" s="6"/>
      <c r="P163" s="6"/>
      <c r="Q163" s="6"/>
      <c r="R163" s="6"/>
      <c r="S163" s="6"/>
      <c r="T163" s="6"/>
      <c r="U163" s="6"/>
    </row>
    <row r="164" spans="3:21" x14ac:dyDescent="0.3">
      <c r="C164" s="5"/>
      <c r="H164" s="2" t="str">
        <f t="shared" si="2"/>
        <v/>
      </c>
      <c r="N164" s="6"/>
      <c r="O164" s="6"/>
      <c r="P164" s="6"/>
      <c r="Q164" s="6"/>
      <c r="R164" s="6"/>
      <c r="S164" s="6"/>
      <c r="T164" s="6"/>
      <c r="U164" s="6"/>
    </row>
    <row r="165" spans="3:21" x14ac:dyDescent="0.3">
      <c r="C165" s="5"/>
      <c r="H165" s="2" t="str">
        <f t="shared" si="2"/>
        <v/>
      </c>
      <c r="N165" s="6"/>
      <c r="O165" s="6"/>
      <c r="P165" s="6"/>
      <c r="Q165" s="6"/>
      <c r="R165" s="6"/>
      <c r="S165" s="6"/>
      <c r="T165" s="6"/>
      <c r="U165" s="6"/>
    </row>
    <row r="166" spans="3:21" x14ac:dyDescent="0.3">
      <c r="C166" s="5"/>
      <c r="H166" s="2" t="str">
        <f t="shared" si="2"/>
        <v/>
      </c>
      <c r="N166" s="6"/>
      <c r="O166" s="6"/>
      <c r="P166" s="6"/>
      <c r="Q166" s="6"/>
      <c r="R166" s="6"/>
      <c r="S166" s="6"/>
      <c r="T166" s="6"/>
      <c r="U166" s="6"/>
    </row>
    <row r="167" spans="3:21" x14ac:dyDescent="0.3">
      <c r="C167" s="5"/>
      <c r="H167" s="2" t="str">
        <f t="shared" si="2"/>
        <v/>
      </c>
      <c r="N167" s="6"/>
      <c r="O167" s="6"/>
      <c r="P167" s="6"/>
      <c r="Q167" s="6"/>
      <c r="R167" s="6"/>
      <c r="S167" s="6"/>
      <c r="T167" s="6"/>
      <c r="U167" s="6"/>
    </row>
    <row r="168" spans="3:21" x14ac:dyDescent="0.3">
      <c r="C168" s="5"/>
      <c r="H168" s="2" t="str">
        <f t="shared" si="2"/>
        <v/>
      </c>
      <c r="N168" s="6"/>
      <c r="O168" s="6"/>
      <c r="P168" s="6"/>
      <c r="Q168" s="6"/>
      <c r="R168" s="6"/>
      <c r="S168" s="6"/>
      <c r="T168" s="6"/>
      <c r="U168" s="6"/>
    </row>
    <row r="169" spans="3:21" x14ac:dyDescent="0.3">
      <c r="C169" s="5"/>
      <c r="H169" s="2" t="str">
        <f t="shared" si="2"/>
        <v/>
      </c>
      <c r="N169" s="6"/>
      <c r="O169" s="6"/>
      <c r="P169" s="6"/>
      <c r="Q169" s="6"/>
      <c r="R169" s="6"/>
      <c r="S169" s="6"/>
      <c r="T169" s="6"/>
      <c r="U169" s="6"/>
    </row>
    <row r="170" spans="3:21" x14ac:dyDescent="0.3">
      <c r="C170" s="5"/>
      <c r="H170" s="2" t="str">
        <f t="shared" si="2"/>
        <v/>
      </c>
      <c r="N170" s="6"/>
      <c r="O170" s="6"/>
      <c r="P170" s="6"/>
      <c r="Q170" s="6"/>
      <c r="R170" s="6"/>
      <c r="S170" s="6"/>
      <c r="T170" s="6"/>
      <c r="U170" s="6"/>
    </row>
    <row r="171" spans="3:21" x14ac:dyDescent="0.3">
      <c r="C171" s="5"/>
      <c r="H171" s="2" t="str">
        <f t="shared" si="2"/>
        <v/>
      </c>
      <c r="N171" s="6"/>
      <c r="O171" s="6"/>
      <c r="P171" s="6"/>
      <c r="Q171" s="6"/>
      <c r="R171" s="6"/>
      <c r="S171" s="6"/>
      <c r="T171" s="6"/>
      <c r="U171" s="6"/>
    </row>
    <row r="172" spans="3:21" x14ac:dyDescent="0.3">
      <c r="C172" s="5"/>
      <c r="H172" s="2" t="str">
        <f t="shared" si="2"/>
        <v/>
      </c>
      <c r="N172" s="6"/>
      <c r="O172" s="6"/>
      <c r="P172" s="6"/>
      <c r="Q172" s="6"/>
      <c r="R172" s="6"/>
      <c r="S172" s="6"/>
      <c r="T172" s="6"/>
      <c r="U172" s="6"/>
    </row>
    <row r="173" spans="3:21" x14ac:dyDescent="0.3">
      <c r="C173" s="5"/>
      <c r="H173" s="2" t="str">
        <f t="shared" si="2"/>
        <v/>
      </c>
      <c r="N173" s="6"/>
      <c r="O173" s="6"/>
      <c r="P173" s="6"/>
      <c r="Q173" s="6"/>
      <c r="R173" s="6"/>
      <c r="S173" s="6"/>
      <c r="T173" s="6"/>
      <c r="U173" s="6"/>
    </row>
    <row r="174" spans="3:21" x14ac:dyDescent="0.3">
      <c r="C174" s="5"/>
      <c r="H174" s="2" t="str">
        <f t="shared" si="2"/>
        <v/>
      </c>
      <c r="N174" s="6"/>
      <c r="O174" s="6"/>
      <c r="P174" s="6"/>
      <c r="Q174" s="6"/>
      <c r="R174" s="6"/>
      <c r="S174" s="6"/>
      <c r="T174" s="6"/>
      <c r="U174" s="6"/>
    </row>
    <row r="175" spans="3:21" x14ac:dyDescent="0.3">
      <c r="C175" s="5"/>
      <c r="H175" s="2" t="str">
        <f t="shared" si="2"/>
        <v/>
      </c>
      <c r="N175" s="6"/>
      <c r="O175" s="6"/>
      <c r="P175" s="6"/>
      <c r="Q175" s="6"/>
      <c r="R175" s="6"/>
      <c r="S175" s="6"/>
      <c r="T175" s="6"/>
      <c r="U175" s="6"/>
    </row>
    <row r="176" spans="3:21" x14ac:dyDescent="0.3">
      <c r="C176" s="5"/>
      <c r="H176" s="2" t="str">
        <f t="shared" si="2"/>
        <v/>
      </c>
      <c r="N176" s="6"/>
      <c r="O176" s="6"/>
      <c r="P176" s="6"/>
      <c r="Q176" s="6"/>
      <c r="R176" s="6"/>
      <c r="S176" s="6"/>
      <c r="T176" s="6"/>
      <c r="U176" s="6"/>
    </row>
    <row r="177" spans="3:21" x14ac:dyDescent="0.3">
      <c r="C177" s="5"/>
      <c r="H177" s="2" t="str">
        <f t="shared" si="2"/>
        <v/>
      </c>
      <c r="N177" s="6"/>
      <c r="O177" s="6"/>
      <c r="P177" s="6"/>
      <c r="Q177" s="6"/>
      <c r="R177" s="6"/>
      <c r="S177" s="6"/>
      <c r="T177" s="6"/>
      <c r="U177" s="6"/>
    </row>
    <row r="178" spans="3:21" x14ac:dyDescent="0.3">
      <c r="C178" s="5"/>
      <c r="H178" s="2" t="str">
        <f t="shared" si="2"/>
        <v/>
      </c>
      <c r="N178" s="6"/>
      <c r="O178" s="6"/>
      <c r="P178" s="6"/>
      <c r="Q178" s="6"/>
      <c r="R178" s="6"/>
      <c r="S178" s="6"/>
      <c r="T178" s="6"/>
      <c r="U178" s="6"/>
    </row>
    <row r="179" spans="3:21" x14ac:dyDescent="0.3">
      <c r="C179" s="5"/>
      <c r="H179" s="2" t="str">
        <f t="shared" si="2"/>
        <v/>
      </c>
      <c r="N179" s="6"/>
      <c r="O179" s="6"/>
      <c r="P179" s="6"/>
      <c r="Q179" s="6"/>
      <c r="R179" s="6"/>
      <c r="S179" s="6"/>
      <c r="T179" s="6"/>
      <c r="U179" s="6"/>
    </row>
    <row r="180" spans="3:21" x14ac:dyDescent="0.3">
      <c r="C180" s="5"/>
      <c r="H180" s="2" t="str">
        <f t="shared" si="2"/>
        <v/>
      </c>
      <c r="N180" s="6"/>
      <c r="O180" s="6"/>
      <c r="P180" s="6"/>
      <c r="Q180" s="6"/>
      <c r="R180" s="6"/>
      <c r="S180" s="6"/>
      <c r="T180" s="6"/>
      <c r="U180" s="6"/>
    </row>
    <row r="181" spans="3:21" x14ac:dyDescent="0.3">
      <c r="C181" s="5"/>
      <c r="H181" s="2" t="str">
        <f t="shared" si="2"/>
        <v/>
      </c>
      <c r="N181" s="6"/>
      <c r="O181" s="6"/>
      <c r="P181" s="6"/>
      <c r="Q181" s="6"/>
      <c r="R181" s="6"/>
      <c r="S181" s="6"/>
      <c r="T181" s="6"/>
      <c r="U181" s="6"/>
    </row>
    <row r="182" spans="3:21" x14ac:dyDescent="0.3">
      <c r="C182" s="5"/>
      <c r="H182" s="2" t="str">
        <f t="shared" si="2"/>
        <v/>
      </c>
      <c r="N182" s="6"/>
      <c r="O182" s="6"/>
      <c r="P182" s="6"/>
      <c r="Q182" s="6"/>
      <c r="R182" s="6"/>
      <c r="S182" s="6"/>
      <c r="T182" s="6"/>
      <c r="U182" s="6"/>
    </row>
    <row r="183" spans="3:21" x14ac:dyDescent="0.3">
      <c r="C183" s="5"/>
      <c r="H183" s="2" t="str">
        <f t="shared" si="2"/>
        <v/>
      </c>
      <c r="N183" s="6"/>
      <c r="O183" s="6"/>
      <c r="P183" s="6"/>
      <c r="Q183" s="6"/>
      <c r="R183" s="6"/>
      <c r="S183" s="6"/>
      <c r="T183" s="6"/>
      <c r="U183" s="6"/>
    </row>
    <row r="184" spans="3:21" x14ac:dyDescent="0.3">
      <c r="C184" s="5"/>
      <c r="H184" s="2" t="str">
        <f t="shared" si="2"/>
        <v/>
      </c>
      <c r="N184" s="6"/>
      <c r="O184" s="6"/>
      <c r="P184" s="6"/>
      <c r="Q184" s="6"/>
      <c r="R184" s="6"/>
      <c r="S184" s="6"/>
      <c r="T184" s="6"/>
      <c r="U184" s="6"/>
    </row>
    <row r="185" spans="3:21" x14ac:dyDescent="0.3">
      <c r="C185" s="5"/>
      <c r="H185" s="2" t="str">
        <f t="shared" si="2"/>
        <v/>
      </c>
      <c r="N185" s="6"/>
      <c r="O185" s="6"/>
      <c r="P185" s="6"/>
      <c r="Q185" s="6"/>
      <c r="R185" s="6"/>
      <c r="S185" s="6"/>
      <c r="T185" s="6"/>
      <c r="U185" s="6"/>
    </row>
    <row r="186" spans="3:21" x14ac:dyDescent="0.3">
      <c r="C186" s="5"/>
      <c r="H186" s="2" t="str">
        <f t="shared" si="2"/>
        <v/>
      </c>
      <c r="N186" s="6"/>
      <c r="O186" s="6"/>
      <c r="P186" s="6"/>
      <c r="Q186" s="6"/>
      <c r="R186" s="6"/>
      <c r="S186" s="6"/>
      <c r="T186" s="6"/>
      <c r="U186" s="6"/>
    </row>
    <row r="187" spans="3:21" x14ac:dyDescent="0.3">
      <c r="C187" s="5"/>
      <c r="H187" s="2" t="str">
        <f t="shared" si="2"/>
        <v/>
      </c>
      <c r="N187" s="6"/>
      <c r="O187" s="6"/>
      <c r="P187" s="6"/>
      <c r="Q187" s="6"/>
      <c r="R187" s="6"/>
      <c r="S187" s="6"/>
      <c r="T187" s="6"/>
      <c r="U187" s="6"/>
    </row>
    <row r="188" spans="3:21" x14ac:dyDescent="0.3">
      <c r="C188" s="5"/>
      <c r="H188" s="2" t="str">
        <f t="shared" si="2"/>
        <v/>
      </c>
      <c r="N188" s="6"/>
      <c r="O188" s="6"/>
      <c r="P188" s="6"/>
      <c r="Q188" s="6"/>
      <c r="R188" s="6"/>
      <c r="S188" s="6"/>
      <c r="T188" s="6"/>
      <c r="U188" s="6"/>
    </row>
    <row r="189" spans="3:21" x14ac:dyDescent="0.3">
      <c r="C189" s="5"/>
      <c r="H189" s="2" t="str">
        <f t="shared" si="2"/>
        <v/>
      </c>
      <c r="N189" s="6"/>
      <c r="O189" s="6"/>
      <c r="P189" s="6"/>
      <c r="Q189" s="6"/>
      <c r="R189" s="6"/>
      <c r="S189" s="6"/>
      <c r="T189" s="6"/>
      <c r="U189" s="6"/>
    </row>
    <row r="190" spans="3:21" x14ac:dyDescent="0.3">
      <c r="C190" s="5"/>
      <c r="H190" s="2" t="str">
        <f t="shared" si="2"/>
        <v/>
      </c>
      <c r="N190" s="6"/>
      <c r="O190" s="6"/>
      <c r="P190" s="6"/>
      <c r="Q190" s="6"/>
      <c r="R190" s="6"/>
      <c r="S190" s="6"/>
      <c r="T190" s="6"/>
      <c r="U190" s="6"/>
    </row>
    <row r="191" spans="3:21" x14ac:dyDescent="0.3">
      <c r="C191" s="5"/>
      <c r="H191" s="2" t="str">
        <f t="shared" si="2"/>
        <v/>
      </c>
      <c r="N191" s="6"/>
      <c r="O191" s="6"/>
      <c r="P191" s="6"/>
      <c r="Q191" s="6"/>
      <c r="R191" s="6"/>
      <c r="S191" s="6"/>
      <c r="T191" s="6"/>
      <c r="U191" s="6"/>
    </row>
    <row r="192" spans="3:21" x14ac:dyDescent="0.3">
      <c r="C192" s="5"/>
      <c r="H192" s="2" t="str">
        <f t="shared" si="2"/>
        <v/>
      </c>
      <c r="N192" s="6"/>
      <c r="O192" s="6"/>
      <c r="P192" s="6"/>
      <c r="Q192" s="6"/>
      <c r="R192" s="6"/>
      <c r="S192" s="6"/>
      <c r="T192" s="6"/>
      <c r="U192" s="6"/>
    </row>
    <row r="193" spans="3:21" x14ac:dyDescent="0.3">
      <c r="C193" s="5"/>
      <c r="H193" s="2" t="str">
        <f t="shared" si="2"/>
        <v/>
      </c>
      <c r="N193" s="6"/>
      <c r="O193" s="6"/>
      <c r="P193" s="6"/>
      <c r="Q193" s="6"/>
      <c r="R193" s="6"/>
      <c r="S193" s="6"/>
      <c r="T193" s="6"/>
      <c r="U193" s="6"/>
    </row>
    <row r="194" spans="3:21" x14ac:dyDescent="0.3">
      <c r="C194" s="5"/>
      <c r="H194" s="2" t="str">
        <f t="shared" si="2"/>
        <v/>
      </c>
      <c r="N194" s="6"/>
      <c r="O194" s="6"/>
      <c r="P194" s="6"/>
      <c r="Q194" s="6"/>
      <c r="R194" s="6"/>
      <c r="S194" s="6"/>
      <c r="T194" s="6"/>
      <c r="U194" s="6"/>
    </row>
    <row r="195" spans="3:21" x14ac:dyDescent="0.3">
      <c r="C195" s="5"/>
      <c r="H195" s="2" t="str">
        <f t="shared" ref="H195:H258" si="3">IF(F195="Lead",F195,IF(G195="Lead",G195,IF(F195="Unknown",F195,IF(G195="Unknown",G195,IF(G195="Galvanized Requiring Replacement",G195,IF(F195="NA",G195,IF(G195="NA",F195,IF(AND(F195="Non Lead",G195="Non Lead"),"Non Lead","")
)))))))</f>
        <v/>
      </c>
      <c r="N195" s="6"/>
      <c r="O195" s="6"/>
      <c r="P195" s="6"/>
      <c r="Q195" s="6"/>
      <c r="R195" s="6"/>
      <c r="S195" s="6"/>
      <c r="T195" s="6"/>
      <c r="U195" s="6"/>
    </row>
    <row r="196" spans="3:21" x14ac:dyDescent="0.3">
      <c r="C196" s="5"/>
      <c r="H196" s="2" t="str">
        <f t="shared" si="3"/>
        <v/>
      </c>
      <c r="N196" s="6"/>
      <c r="O196" s="6"/>
      <c r="P196" s="6"/>
      <c r="Q196" s="6"/>
      <c r="R196" s="6"/>
      <c r="S196" s="6"/>
      <c r="T196" s="6"/>
      <c r="U196" s="6"/>
    </row>
    <row r="197" spans="3:21" x14ac:dyDescent="0.3">
      <c r="C197" s="5"/>
      <c r="H197" s="2" t="str">
        <f t="shared" si="3"/>
        <v/>
      </c>
      <c r="N197" s="6"/>
      <c r="O197" s="6"/>
      <c r="P197" s="6"/>
      <c r="Q197" s="6"/>
      <c r="R197" s="6"/>
      <c r="S197" s="6"/>
      <c r="T197" s="6"/>
      <c r="U197" s="6"/>
    </row>
    <row r="198" spans="3:21" x14ac:dyDescent="0.3">
      <c r="C198" s="5"/>
      <c r="H198" s="2" t="str">
        <f t="shared" si="3"/>
        <v/>
      </c>
      <c r="N198" s="6"/>
      <c r="O198" s="6"/>
      <c r="P198" s="6"/>
      <c r="Q198" s="6"/>
      <c r="R198" s="6"/>
      <c r="S198" s="6"/>
      <c r="T198" s="6"/>
      <c r="U198" s="6"/>
    </row>
    <row r="199" spans="3:21" x14ac:dyDescent="0.3">
      <c r="C199" s="5"/>
      <c r="H199" s="2" t="str">
        <f t="shared" si="3"/>
        <v/>
      </c>
      <c r="N199" s="6"/>
      <c r="O199" s="6"/>
      <c r="P199" s="6"/>
      <c r="Q199" s="6"/>
      <c r="R199" s="6"/>
      <c r="S199" s="6"/>
      <c r="T199" s="6"/>
      <c r="U199" s="6"/>
    </row>
    <row r="200" spans="3:21" x14ac:dyDescent="0.3">
      <c r="C200" s="5"/>
      <c r="H200" s="2" t="str">
        <f t="shared" si="3"/>
        <v/>
      </c>
      <c r="N200" s="6"/>
      <c r="O200" s="6"/>
      <c r="P200" s="6"/>
      <c r="Q200" s="6"/>
      <c r="R200" s="6"/>
      <c r="S200" s="6"/>
      <c r="T200" s="6"/>
      <c r="U200" s="6"/>
    </row>
    <row r="201" spans="3:21" x14ac:dyDescent="0.3">
      <c r="C201" s="5"/>
      <c r="H201" s="2" t="str">
        <f t="shared" si="3"/>
        <v/>
      </c>
      <c r="N201" s="6"/>
      <c r="O201" s="6"/>
      <c r="P201" s="6"/>
      <c r="Q201" s="6"/>
      <c r="R201" s="6"/>
      <c r="S201" s="6"/>
      <c r="T201" s="6"/>
      <c r="U201" s="6"/>
    </row>
    <row r="202" spans="3:21" x14ac:dyDescent="0.3">
      <c r="C202" s="5"/>
      <c r="H202" s="2" t="str">
        <f t="shared" si="3"/>
        <v/>
      </c>
      <c r="N202" s="6"/>
      <c r="O202" s="6"/>
      <c r="P202" s="6"/>
      <c r="Q202" s="6"/>
      <c r="R202" s="6"/>
      <c r="S202" s="6"/>
      <c r="T202" s="6"/>
      <c r="U202" s="6"/>
    </row>
    <row r="203" spans="3:21" x14ac:dyDescent="0.3">
      <c r="C203" s="5"/>
      <c r="H203" s="2" t="str">
        <f t="shared" si="3"/>
        <v/>
      </c>
      <c r="N203" s="6"/>
      <c r="O203" s="6"/>
      <c r="P203" s="6"/>
      <c r="Q203" s="6"/>
      <c r="R203" s="6"/>
      <c r="S203" s="6"/>
      <c r="T203" s="6"/>
      <c r="U203" s="6"/>
    </row>
    <row r="204" spans="3:21" x14ac:dyDescent="0.3">
      <c r="C204" s="5"/>
      <c r="H204" s="2" t="str">
        <f t="shared" si="3"/>
        <v/>
      </c>
      <c r="N204" s="6"/>
      <c r="O204" s="6"/>
      <c r="P204" s="6"/>
      <c r="Q204" s="6"/>
      <c r="R204" s="6"/>
      <c r="S204" s="6"/>
      <c r="T204" s="6"/>
      <c r="U204" s="6"/>
    </row>
    <row r="205" spans="3:21" x14ac:dyDescent="0.3">
      <c r="C205" s="5"/>
      <c r="H205" s="2" t="str">
        <f t="shared" si="3"/>
        <v/>
      </c>
      <c r="N205" s="6"/>
      <c r="O205" s="6"/>
      <c r="P205" s="6"/>
      <c r="Q205" s="6"/>
      <c r="R205" s="6"/>
      <c r="S205" s="6"/>
      <c r="T205" s="6"/>
      <c r="U205" s="6"/>
    </row>
    <row r="206" spans="3:21" x14ac:dyDescent="0.3">
      <c r="C206" s="5"/>
      <c r="H206" s="2" t="str">
        <f t="shared" si="3"/>
        <v/>
      </c>
      <c r="N206" s="6"/>
      <c r="O206" s="6"/>
      <c r="P206" s="6"/>
      <c r="Q206" s="6"/>
      <c r="R206" s="6"/>
      <c r="S206" s="6"/>
      <c r="T206" s="6"/>
      <c r="U206" s="6"/>
    </row>
    <row r="207" spans="3:21" x14ac:dyDescent="0.3">
      <c r="C207" s="5"/>
      <c r="H207" s="2" t="str">
        <f t="shared" si="3"/>
        <v/>
      </c>
      <c r="N207" s="6"/>
      <c r="O207" s="6"/>
      <c r="P207" s="6"/>
      <c r="Q207" s="6"/>
      <c r="R207" s="6"/>
      <c r="S207" s="6"/>
      <c r="T207" s="6"/>
      <c r="U207" s="6"/>
    </row>
    <row r="208" spans="3:21" x14ac:dyDescent="0.3">
      <c r="C208" s="5"/>
      <c r="H208" s="2" t="str">
        <f t="shared" si="3"/>
        <v/>
      </c>
      <c r="N208" s="6"/>
      <c r="O208" s="6"/>
      <c r="P208" s="6"/>
      <c r="Q208" s="6"/>
      <c r="R208" s="6"/>
      <c r="S208" s="6"/>
      <c r="T208" s="6"/>
      <c r="U208" s="6"/>
    </row>
    <row r="209" spans="3:21" x14ac:dyDescent="0.3">
      <c r="C209" s="5"/>
      <c r="H209" s="2" t="str">
        <f t="shared" si="3"/>
        <v/>
      </c>
      <c r="N209" s="6"/>
      <c r="O209" s="6"/>
      <c r="P209" s="6"/>
      <c r="Q209" s="6"/>
      <c r="R209" s="6"/>
      <c r="S209" s="6"/>
      <c r="T209" s="6"/>
      <c r="U209" s="6"/>
    </row>
    <row r="210" spans="3:21" x14ac:dyDescent="0.3">
      <c r="C210" s="5"/>
      <c r="H210" s="2" t="str">
        <f t="shared" si="3"/>
        <v/>
      </c>
      <c r="N210" s="6"/>
      <c r="O210" s="6"/>
      <c r="P210" s="6"/>
      <c r="Q210" s="6"/>
      <c r="R210" s="6"/>
      <c r="S210" s="6"/>
      <c r="T210" s="6"/>
      <c r="U210" s="6"/>
    </row>
    <row r="211" spans="3:21" x14ac:dyDescent="0.3">
      <c r="C211" s="5"/>
      <c r="H211" s="2" t="str">
        <f t="shared" si="3"/>
        <v/>
      </c>
      <c r="N211" s="6"/>
      <c r="O211" s="6"/>
      <c r="P211" s="6"/>
      <c r="Q211" s="6"/>
      <c r="R211" s="6"/>
      <c r="S211" s="6"/>
      <c r="T211" s="6"/>
      <c r="U211" s="6"/>
    </row>
    <row r="212" spans="3:21" x14ac:dyDescent="0.3">
      <c r="C212" s="5"/>
      <c r="H212" s="2" t="str">
        <f t="shared" si="3"/>
        <v/>
      </c>
      <c r="N212" s="6"/>
      <c r="O212" s="6"/>
      <c r="P212" s="6"/>
      <c r="Q212" s="6"/>
      <c r="R212" s="6"/>
      <c r="S212" s="6"/>
      <c r="T212" s="6"/>
      <c r="U212" s="6"/>
    </row>
    <row r="213" spans="3:21" x14ac:dyDescent="0.3">
      <c r="C213" s="5"/>
      <c r="H213" s="2" t="str">
        <f t="shared" si="3"/>
        <v/>
      </c>
      <c r="N213" s="6"/>
      <c r="O213" s="6"/>
      <c r="P213" s="6"/>
      <c r="Q213" s="6"/>
      <c r="R213" s="6"/>
      <c r="S213" s="6"/>
      <c r="T213" s="6"/>
      <c r="U213" s="6"/>
    </row>
    <row r="214" spans="3:21" x14ac:dyDescent="0.3">
      <c r="C214" s="5"/>
      <c r="H214" s="2" t="str">
        <f t="shared" si="3"/>
        <v/>
      </c>
      <c r="N214" s="6"/>
      <c r="O214" s="6"/>
      <c r="P214" s="6"/>
      <c r="Q214" s="6"/>
      <c r="R214" s="6"/>
      <c r="S214" s="6"/>
      <c r="T214" s="6"/>
      <c r="U214" s="6"/>
    </row>
    <row r="215" spans="3:21" x14ac:dyDescent="0.3">
      <c r="C215" s="5"/>
      <c r="H215" s="2" t="str">
        <f t="shared" si="3"/>
        <v/>
      </c>
      <c r="N215" s="6"/>
      <c r="O215" s="6"/>
      <c r="P215" s="6"/>
      <c r="Q215" s="6"/>
      <c r="R215" s="6"/>
      <c r="S215" s="6"/>
      <c r="T215" s="6"/>
      <c r="U215" s="6"/>
    </row>
    <row r="216" spans="3:21" x14ac:dyDescent="0.3">
      <c r="C216" s="5"/>
      <c r="H216" s="2" t="str">
        <f t="shared" si="3"/>
        <v/>
      </c>
      <c r="N216" s="6"/>
      <c r="O216" s="6"/>
      <c r="P216" s="6"/>
      <c r="Q216" s="6"/>
      <c r="R216" s="6"/>
      <c r="S216" s="6"/>
      <c r="T216" s="6"/>
      <c r="U216" s="6"/>
    </row>
    <row r="217" spans="3:21" x14ac:dyDescent="0.3">
      <c r="C217" s="5"/>
      <c r="H217" s="2" t="str">
        <f t="shared" si="3"/>
        <v/>
      </c>
      <c r="N217" s="6"/>
      <c r="O217" s="6"/>
      <c r="P217" s="6"/>
      <c r="Q217" s="6"/>
      <c r="R217" s="6"/>
      <c r="S217" s="6"/>
      <c r="T217" s="6"/>
      <c r="U217" s="6"/>
    </row>
    <row r="218" spans="3:21" x14ac:dyDescent="0.3">
      <c r="C218" s="5"/>
      <c r="H218" s="2" t="str">
        <f t="shared" si="3"/>
        <v/>
      </c>
      <c r="N218" s="6"/>
      <c r="O218" s="6"/>
      <c r="P218" s="6"/>
      <c r="Q218" s="6"/>
      <c r="R218" s="6"/>
      <c r="S218" s="6"/>
      <c r="T218" s="6"/>
      <c r="U218" s="6"/>
    </row>
    <row r="219" spans="3:21" x14ac:dyDescent="0.3">
      <c r="C219" s="5"/>
      <c r="H219" s="2" t="str">
        <f t="shared" si="3"/>
        <v/>
      </c>
      <c r="N219" s="6"/>
      <c r="O219" s="6"/>
      <c r="P219" s="6"/>
      <c r="Q219" s="6"/>
      <c r="R219" s="6"/>
      <c r="S219" s="6"/>
      <c r="T219" s="6"/>
      <c r="U219" s="6"/>
    </row>
    <row r="220" spans="3:21" x14ac:dyDescent="0.3">
      <c r="C220" s="5"/>
      <c r="H220" s="2" t="str">
        <f t="shared" si="3"/>
        <v/>
      </c>
      <c r="N220" s="6"/>
      <c r="O220" s="6"/>
      <c r="P220" s="6"/>
      <c r="Q220" s="6"/>
      <c r="R220" s="6"/>
      <c r="S220" s="6"/>
      <c r="T220" s="6"/>
      <c r="U220" s="6"/>
    </row>
    <row r="221" spans="3:21" x14ac:dyDescent="0.3">
      <c r="C221" s="5"/>
      <c r="H221" s="2" t="str">
        <f t="shared" si="3"/>
        <v/>
      </c>
      <c r="N221" s="6"/>
      <c r="O221" s="6"/>
      <c r="P221" s="6"/>
      <c r="Q221" s="6"/>
      <c r="R221" s="6"/>
      <c r="S221" s="6"/>
      <c r="T221" s="6"/>
      <c r="U221" s="6"/>
    </row>
    <row r="222" spans="3:21" x14ac:dyDescent="0.3">
      <c r="C222" s="5"/>
      <c r="H222" s="2" t="str">
        <f t="shared" si="3"/>
        <v/>
      </c>
      <c r="N222" s="6"/>
      <c r="O222" s="6"/>
      <c r="P222" s="6"/>
      <c r="Q222" s="6"/>
      <c r="R222" s="6"/>
      <c r="S222" s="6"/>
      <c r="T222" s="6"/>
      <c r="U222" s="6"/>
    </row>
    <row r="223" spans="3:21" x14ac:dyDescent="0.3">
      <c r="C223" s="5"/>
      <c r="H223" s="2" t="str">
        <f t="shared" si="3"/>
        <v/>
      </c>
      <c r="N223" s="6"/>
      <c r="O223" s="6"/>
      <c r="P223" s="6"/>
      <c r="Q223" s="6"/>
      <c r="R223" s="6"/>
      <c r="S223" s="6"/>
      <c r="T223" s="6"/>
      <c r="U223" s="6"/>
    </row>
    <row r="224" spans="3:21" x14ac:dyDescent="0.3">
      <c r="C224" s="5"/>
      <c r="H224" s="2" t="str">
        <f t="shared" si="3"/>
        <v/>
      </c>
      <c r="N224" s="6"/>
      <c r="O224" s="6"/>
      <c r="P224" s="6"/>
      <c r="Q224" s="6"/>
      <c r="R224" s="6"/>
      <c r="S224" s="6"/>
      <c r="T224" s="6"/>
      <c r="U224" s="6"/>
    </row>
    <row r="225" spans="3:21" x14ac:dyDescent="0.3">
      <c r="C225" s="5"/>
      <c r="H225" s="2" t="str">
        <f t="shared" si="3"/>
        <v/>
      </c>
      <c r="N225" s="6"/>
      <c r="O225" s="6"/>
      <c r="P225" s="6"/>
      <c r="Q225" s="6"/>
      <c r="R225" s="6"/>
      <c r="S225" s="6"/>
      <c r="T225" s="6"/>
      <c r="U225" s="6"/>
    </row>
    <row r="226" spans="3:21" x14ac:dyDescent="0.3">
      <c r="C226" s="5"/>
      <c r="H226" s="2" t="str">
        <f t="shared" si="3"/>
        <v/>
      </c>
      <c r="N226" s="6"/>
      <c r="O226" s="6"/>
      <c r="P226" s="6"/>
      <c r="Q226" s="6"/>
      <c r="R226" s="6"/>
      <c r="S226" s="6"/>
      <c r="T226" s="6"/>
      <c r="U226" s="6"/>
    </row>
    <row r="227" spans="3:21" x14ac:dyDescent="0.3">
      <c r="C227" s="5"/>
      <c r="H227" s="2" t="str">
        <f t="shared" si="3"/>
        <v/>
      </c>
      <c r="N227" s="6"/>
      <c r="O227" s="6"/>
      <c r="P227" s="6"/>
      <c r="Q227" s="6"/>
      <c r="R227" s="6"/>
      <c r="S227" s="6"/>
      <c r="T227" s="6"/>
      <c r="U227" s="6"/>
    </row>
    <row r="228" spans="3:21" x14ac:dyDescent="0.3">
      <c r="C228" s="5"/>
      <c r="H228" s="2" t="str">
        <f t="shared" si="3"/>
        <v/>
      </c>
      <c r="N228" s="6"/>
      <c r="O228" s="6"/>
      <c r="P228" s="6"/>
      <c r="Q228" s="6"/>
      <c r="R228" s="6"/>
      <c r="S228" s="6"/>
      <c r="T228" s="6"/>
      <c r="U228" s="6"/>
    </row>
    <row r="229" spans="3:21" x14ac:dyDescent="0.3">
      <c r="C229" s="5"/>
      <c r="H229" s="2" t="str">
        <f t="shared" si="3"/>
        <v/>
      </c>
      <c r="N229" s="6"/>
      <c r="O229" s="6"/>
      <c r="P229" s="6"/>
      <c r="Q229" s="6"/>
      <c r="R229" s="6"/>
      <c r="S229" s="6"/>
      <c r="T229" s="6"/>
      <c r="U229" s="6"/>
    </row>
    <row r="230" spans="3:21" x14ac:dyDescent="0.3">
      <c r="C230" s="5"/>
      <c r="H230" s="2" t="str">
        <f t="shared" si="3"/>
        <v/>
      </c>
      <c r="N230" s="6"/>
      <c r="O230" s="6"/>
      <c r="P230" s="6"/>
      <c r="Q230" s="6"/>
      <c r="R230" s="6"/>
      <c r="S230" s="6"/>
      <c r="T230" s="6"/>
      <c r="U230" s="6"/>
    </row>
    <row r="231" spans="3:21" x14ac:dyDescent="0.3">
      <c r="C231" s="5"/>
      <c r="H231" s="2" t="str">
        <f t="shared" si="3"/>
        <v/>
      </c>
      <c r="N231" s="6"/>
      <c r="O231" s="6"/>
      <c r="P231" s="6"/>
      <c r="Q231" s="6"/>
      <c r="R231" s="6"/>
      <c r="S231" s="6"/>
      <c r="T231" s="6"/>
      <c r="U231" s="6"/>
    </row>
    <row r="232" spans="3:21" x14ac:dyDescent="0.3">
      <c r="C232" s="5"/>
      <c r="H232" s="2" t="str">
        <f t="shared" si="3"/>
        <v/>
      </c>
      <c r="N232" s="6"/>
      <c r="O232" s="6"/>
      <c r="P232" s="6"/>
      <c r="Q232" s="6"/>
      <c r="R232" s="6"/>
      <c r="S232" s="6"/>
      <c r="T232" s="6"/>
      <c r="U232" s="6"/>
    </row>
    <row r="233" spans="3:21" x14ac:dyDescent="0.3">
      <c r="C233" s="5"/>
      <c r="H233" s="2" t="str">
        <f t="shared" si="3"/>
        <v/>
      </c>
      <c r="N233" s="6"/>
      <c r="O233" s="6"/>
      <c r="P233" s="6"/>
      <c r="Q233" s="6"/>
      <c r="R233" s="6"/>
      <c r="S233" s="6"/>
      <c r="T233" s="6"/>
      <c r="U233" s="6"/>
    </row>
    <row r="234" spans="3:21" x14ac:dyDescent="0.3">
      <c r="C234" s="5"/>
      <c r="H234" s="2" t="str">
        <f t="shared" si="3"/>
        <v/>
      </c>
      <c r="N234" s="6"/>
      <c r="O234" s="6"/>
      <c r="P234" s="6"/>
      <c r="Q234" s="6"/>
      <c r="R234" s="6"/>
      <c r="S234" s="6"/>
      <c r="T234" s="6"/>
      <c r="U234" s="6"/>
    </row>
    <row r="235" spans="3:21" x14ac:dyDescent="0.3">
      <c r="C235" s="5"/>
      <c r="H235" s="2" t="str">
        <f t="shared" si="3"/>
        <v/>
      </c>
      <c r="N235" s="6"/>
      <c r="O235" s="6"/>
      <c r="P235" s="6"/>
      <c r="Q235" s="6"/>
      <c r="R235" s="6"/>
      <c r="S235" s="6"/>
      <c r="T235" s="6"/>
      <c r="U235" s="6"/>
    </row>
    <row r="236" spans="3:21" x14ac:dyDescent="0.3">
      <c r="C236" s="5"/>
      <c r="H236" s="2" t="str">
        <f t="shared" si="3"/>
        <v/>
      </c>
      <c r="N236" s="6"/>
      <c r="O236" s="6"/>
      <c r="P236" s="6"/>
      <c r="Q236" s="6"/>
      <c r="R236" s="6"/>
      <c r="S236" s="6"/>
      <c r="T236" s="6"/>
      <c r="U236" s="6"/>
    </row>
    <row r="237" spans="3:21" x14ac:dyDescent="0.3">
      <c r="C237" s="5"/>
      <c r="H237" s="2" t="str">
        <f t="shared" si="3"/>
        <v/>
      </c>
      <c r="N237" s="6"/>
      <c r="O237" s="6"/>
      <c r="P237" s="6"/>
      <c r="Q237" s="6"/>
      <c r="R237" s="6"/>
      <c r="S237" s="6"/>
      <c r="T237" s="6"/>
      <c r="U237" s="6"/>
    </row>
    <row r="238" spans="3:21" x14ac:dyDescent="0.3">
      <c r="C238" s="5"/>
      <c r="H238" s="2" t="str">
        <f t="shared" si="3"/>
        <v/>
      </c>
      <c r="N238" s="6"/>
      <c r="O238" s="6"/>
      <c r="P238" s="6"/>
      <c r="Q238" s="6"/>
      <c r="R238" s="6"/>
      <c r="S238" s="6"/>
      <c r="T238" s="6"/>
      <c r="U238" s="6"/>
    </row>
    <row r="239" spans="3:21" x14ac:dyDescent="0.3">
      <c r="C239" s="5"/>
      <c r="H239" s="2" t="str">
        <f t="shared" si="3"/>
        <v/>
      </c>
      <c r="N239" s="6"/>
      <c r="O239" s="6"/>
      <c r="P239" s="6"/>
      <c r="Q239" s="6"/>
      <c r="R239" s="6"/>
      <c r="S239" s="6"/>
      <c r="T239" s="6"/>
      <c r="U239" s="6"/>
    </row>
    <row r="240" spans="3:21" x14ac:dyDescent="0.3">
      <c r="C240" s="5"/>
      <c r="H240" s="2" t="str">
        <f t="shared" si="3"/>
        <v/>
      </c>
      <c r="N240" s="6"/>
      <c r="O240" s="6"/>
      <c r="P240" s="6"/>
      <c r="Q240" s="6"/>
      <c r="R240" s="6"/>
      <c r="S240" s="6"/>
      <c r="T240" s="6"/>
      <c r="U240" s="6"/>
    </row>
    <row r="241" spans="3:21" x14ac:dyDescent="0.3">
      <c r="C241" s="5"/>
      <c r="H241" s="2" t="str">
        <f t="shared" si="3"/>
        <v/>
      </c>
      <c r="N241" s="6"/>
      <c r="O241" s="6"/>
      <c r="P241" s="6"/>
      <c r="Q241" s="6"/>
      <c r="R241" s="6"/>
      <c r="S241" s="6"/>
      <c r="T241" s="6"/>
      <c r="U241" s="6"/>
    </row>
    <row r="242" spans="3:21" x14ac:dyDescent="0.3">
      <c r="C242" s="5"/>
      <c r="H242" s="2" t="str">
        <f t="shared" si="3"/>
        <v/>
      </c>
      <c r="N242" s="6"/>
      <c r="O242" s="6"/>
      <c r="P242" s="6"/>
      <c r="Q242" s="6"/>
      <c r="R242" s="6"/>
      <c r="S242" s="6"/>
      <c r="T242" s="6"/>
      <c r="U242" s="6"/>
    </row>
    <row r="243" spans="3:21" x14ac:dyDescent="0.3">
      <c r="C243" s="5"/>
      <c r="H243" s="2" t="str">
        <f t="shared" si="3"/>
        <v/>
      </c>
      <c r="N243" s="6"/>
      <c r="O243" s="6"/>
      <c r="P243" s="6"/>
      <c r="Q243" s="6"/>
      <c r="R243" s="6"/>
      <c r="S243" s="6"/>
      <c r="T243" s="6"/>
      <c r="U243" s="6"/>
    </row>
    <row r="244" spans="3:21" x14ac:dyDescent="0.3">
      <c r="C244" s="5"/>
      <c r="H244" s="2" t="str">
        <f t="shared" si="3"/>
        <v/>
      </c>
      <c r="N244" s="6"/>
      <c r="O244" s="6"/>
      <c r="P244" s="6"/>
      <c r="Q244" s="6"/>
      <c r="R244" s="6"/>
      <c r="S244" s="6"/>
      <c r="T244" s="6"/>
      <c r="U244" s="6"/>
    </row>
    <row r="245" spans="3:21" x14ac:dyDescent="0.3">
      <c r="C245" s="5"/>
      <c r="H245" s="2" t="str">
        <f t="shared" si="3"/>
        <v/>
      </c>
      <c r="N245" s="6"/>
      <c r="O245" s="6"/>
      <c r="P245" s="6"/>
      <c r="Q245" s="6"/>
      <c r="R245" s="6"/>
      <c r="S245" s="6"/>
      <c r="T245" s="6"/>
      <c r="U245" s="6"/>
    </row>
    <row r="246" spans="3:21" x14ac:dyDescent="0.3">
      <c r="C246" s="5"/>
      <c r="H246" s="2" t="str">
        <f t="shared" si="3"/>
        <v/>
      </c>
      <c r="N246" s="6"/>
      <c r="O246" s="6"/>
      <c r="P246" s="6"/>
      <c r="Q246" s="6"/>
      <c r="R246" s="6"/>
      <c r="S246" s="6"/>
      <c r="T246" s="6"/>
      <c r="U246" s="6"/>
    </row>
    <row r="247" spans="3:21" x14ac:dyDescent="0.3">
      <c r="C247" s="5"/>
      <c r="H247" s="2" t="str">
        <f t="shared" si="3"/>
        <v/>
      </c>
      <c r="N247" s="6"/>
      <c r="O247" s="6"/>
      <c r="P247" s="6"/>
      <c r="Q247" s="6"/>
      <c r="R247" s="6"/>
      <c r="S247" s="6"/>
      <c r="T247" s="6"/>
      <c r="U247" s="6"/>
    </row>
    <row r="248" spans="3:21" x14ac:dyDescent="0.3">
      <c r="C248" s="5"/>
      <c r="H248" s="2" t="str">
        <f t="shared" si="3"/>
        <v/>
      </c>
      <c r="N248" s="6"/>
      <c r="O248" s="6"/>
      <c r="P248" s="6"/>
      <c r="Q248" s="6"/>
      <c r="R248" s="6"/>
      <c r="S248" s="6"/>
      <c r="T248" s="6"/>
      <c r="U248" s="6"/>
    </row>
    <row r="249" spans="3:21" x14ac:dyDescent="0.3">
      <c r="C249" s="5"/>
      <c r="H249" s="2" t="str">
        <f t="shared" si="3"/>
        <v/>
      </c>
      <c r="N249" s="6"/>
      <c r="O249" s="6"/>
      <c r="P249" s="6"/>
      <c r="Q249" s="6"/>
      <c r="R249" s="6"/>
      <c r="S249" s="6"/>
      <c r="T249" s="6"/>
      <c r="U249" s="6"/>
    </row>
    <row r="250" spans="3:21" x14ac:dyDescent="0.3">
      <c r="C250" s="5"/>
      <c r="H250" s="2" t="str">
        <f t="shared" si="3"/>
        <v/>
      </c>
      <c r="N250" s="6"/>
      <c r="O250" s="6"/>
      <c r="P250" s="6"/>
      <c r="Q250" s="6"/>
      <c r="R250" s="6"/>
      <c r="S250" s="6"/>
      <c r="T250" s="6"/>
      <c r="U250" s="6"/>
    </row>
    <row r="251" spans="3:21" x14ac:dyDescent="0.3">
      <c r="C251" s="5"/>
      <c r="H251" s="2" t="str">
        <f t="shared" si="3"/>
        <v/>
      </c>
      <c r="N251" s="6"/>
      <c r="O251" s="6"/>
      <c r="P251" s="6"/>
      <c r="Q251" s="6"/>
      <c r="R251" s="6"/>
      <c r="S251" s="6"/>
      <c r="T251" s="6"/>
      <c r="U251" s="6"/>
    </row>
    <row r="252" spans="3:21" x14ac:dyDescent="0.3">
      <c r="C252" s="5"/>
      <c r="H252" s="2" t="str">
        <f t="shared" si="3"/>
        <v/>
      </c>
      <c r="N252" s="6"/>
      <c r="O252" s="6"/>
      <c r="P252" s="6"/>
      <c r="Q252" s="6"/>
      <c r="R252" s="6"/>
      <c r="S252" s="6"/>
      <c r="T252" s="6"/>
      <c r="U252" s="6"/>
    </row>
    <row r="253" spans="3:21" x14ac:dyDescent="0.3">
      <c r="C253" s="5"/>
      <c r="H253" s="2" t="str">
        <f t="shared" si="3"/>
        <v/>
      </c>
      <c r="N253" s="6"/>
      <c r="O253" s="6"/>
      <c r="P253" s="6"/>
      <c r="Q253" s="6"/>
      <c r="R253" s="6"/>
      <c r="S253" s="6"/>
      <c r="T253" s="6"/>
      <c r="U253" s="6"/>
    </row>
    <row r="254" spans="3:21" x14ac:dyDescent="0.3">
      <c r="C254" s="5"/>
      <c r="H254" s="2" t="str">
        <f t="shared" si="3"/>
        <v/>
      </c>
      <c r="N254" s="6"/>
      <c r="O254" s="6"/>
      <c r="P254" s="6"/>
      <c r="Q254" s="6"/>
      <c r="R254" s="6"/>
      <c r="S254" s="6"/>
      <c r="T254" s="6"/>
      <c r="U254" s="6"/>
    </row>
    <row r="255" spans="3:21" x14ac:dyDescent="0.3">
      <c r="C255" s="5"/>
      <c r="H255" s="2" t="str">
        <f t="shared" si="3"/>
        <v/>
      </c>
      <c r="N255" s="6"/>
      <c r="O255" s="6"/>
      <c r="P255" s="6"/>
      <c r="Q255" s="6"/>
      <c r="R255" s="6"/>
      <c r="S255" s="6"/>
      <c r="T255" s="6"/>
      <c r="U255" s="6"/>
    </row>
    <row r="256" spans="3:21" x14ac:dyDescent="0.3">
      <c r="C256" s="5"/>
      <c r="H256" s="2" t="str">
        <f t="shared" si="3"/>
        <v/>
      </c>
      <c r="N256" s="6"/>
      <c r="O256" s="6"/>
      <c r="P256" s="6"/>
      <c r="Q256" s="6"/>
      <c r="R256" s="6"/>
      <c r="S256" s="6"/>
      <c r="T256" s="6"/>
      <c r="U256" s="6"/>
    </row>
    <row r="257" spans="3:21" x14ac:dyDescent="0.3">
      <c r="C257" s="5"/>
      <c r="H257" s="2" t="str">
        <f t="shared" si="3"/>
        <v/>
      </c>
      <c r="N257" s="6"/>
      <c r="O257" s="6"/>
      <c r="P257" s="6"/>
      <c r="Q257" s="6"/>
      <c r="R257" s="6"/>
      <c r="S257" s="6"/>
      <c r="T257" s="6"/>
      <c r="U257" s="6"/>
    </row>
    <row r="258" spans="3:21" x14ac:dyDescent="0.3">
      <c r="C258" s="5"/>
      <c r="H258" s="2" t="str">
        <f t="shared" si="3"/>
        <v/>
      </c>
      <c r="N258" s="6"/>
      <c r="O258" s="6"/>
      <c r="P258" s="6"/>
      <c r="Q258" s="6"/>
      <c r="R258" s="6"/>
      <c r="S258" s="6"/>
      <c r="T258" s="6"/>
      <c r="U258" s="6"/>
    </row>
    <row r="259" spans="3:21" x14ac:dyDescent="0.3">
      <c r="C259" s="5"/>
      <c r="H259" s="2" t="str">
        <f t="shared" ref="H259:H322" si="4">IF(F259="Lead",F259,IF(G259="Lead",G259,IF(F259="Unknown",F259,IF(G259="Unknown",G259,IF(G259="Galvanized Requiring Replacement",G259,IF(F259="NA",G259,IF(G259="NA",F259,IF(AND(F259="Non Lead",G259="Non Lead"),"Non Lead","")
)))))))</f>
        <v/>
      </c>
      <c r="N259" s="6"/>
      <c r="O259" s="6"/>
      <c r="P259" s="6"/>
      <c r="Q259" s="6"/>
      <c r="R259" s="6"/>
      <c r="S259" s="6"/>
      <c r="T259" s="6"/>
      <c r="U259" s="6"/>
    </row>
    <row r="260" spans="3:21" x14ac:dyDescent="0.3">
      <c r="C260" s="5"/>
      <c r="H260" s="2" t="str">
        <f t="shared" si="4"/>
        <v/>
      </c>
      <c r="N260" s="6"/>
      <c r="O260" s="6"/>
      <c r="P260" s="6"/>
      <c r="Q260" s="6"/>
      <c r="R260" s="6"/>
      <c r="S260" s="6"/>
      <c r="T260" s="6"/>
      <c r="U260" s="6"/>
    </row>
    <row r="261" spans="3:21" x14ac:dyDescent="0.3">
      <c r="C261" s="5"/>
      <c r="H261" s="2" t="str">
        <f t="shared" si="4"/>
        <v/>
      </c>
      <c r="N261" s="6"/>
      <c r="O261" s="6"/>
      <c r="P261" s="6"/>
      <c r="Q261" s="6"/>
      <c r="R261" s="6"/>
      <c r="S261" s="6"/>
      <c r="T261" s="6"/>
      <c r="U261" s="6"/>
    </row>
    <row r="262" spans="3:21" x14ac:dyDescent="0.3">
      <c r="C262" s="5"/>
      <c r="H262" s="2" t="str">
        <f t="shared" si="4"/>
        <v/>
      </c>
      <c r="N262" s="6"/>
      <c r="O262" s="6"/>
      <c r="P262" s="6"/>
      <c r="Q262" s="6"/>
      <c r="R262" s="6"/>
      <c r="S262" s="6"/>
      <c r="T262" s="6"/>
      <c r="U262" s="6"/>
    </row>
    <row r="263" spans="3:21" x14ac:dyDescent="0.3">
      <c r="C263" s="5"/>
      <c r="H263" s="2" t="str">
        <f t="shared" si="4"/>
        <v/>
      </c>
      <c r="N263" s="6"/>
      <c r="O263" s="6"/>
      <c r="P263" s="6"/>
      <c r="Q263" s="6"/>
      <c r="R263" s="6"/>
      <c r="S263" s="6"/>
      <c r="T263" s="6"/>
      <c r="U263" s="6"/>
    </row>
    <row r="264" spans="3:21" x14ac:dyDescent="0.3">
      <c r="C264" s="5"/>
      <c r="H264" s="2" t="str">
        <f t="shared" si="4"/>
        <v/>
      </c>
      <c r="N264" s="6"/>
      <c r="O264" s="6"/>
      <c r="P264" s="6"/>
      <c r="Q264" s="6"/>
      <c r="R264" s="6"/>
      <c r="S264" s="6"/>
      <c r="T264" s="6"/>
      <c r="U264" s="6"/>
    </row>
    <row r="265" spans="3:21" x14ac:dyDescent="0.3">
      <c r="C265" s="5"/>
      <c r="H265" s="2" t="str">
        <f t="shared" si="4"/>
        <v/>
      </c>
      <c r="N265" s="6"/>
      <c r="O265" s="6"/>
      <c r="P265" s="6"/>
      <c r="Q265" s="6"/>
      <c r="R265" s="6"/>
      <c r="S265" s="6"/>
      <c r="T265" s="6"/>
      <c r="U265" s="6"/>
    </row>
    <row r="266" spans="3:21" x14ac:dyDescent="0.3">
      <c r="C266" s="5"/>
      <c r="H266" s="2" t="str">
        <f t="shared" si="4"/>
        <v/>
      </c>
      <c r="N266" s="6"/>
      <c r="O266" s="6"/>
      <c r="P266" s="6"/>
      <c r="Q266" s="6"/>
      <c r="R266" s="6"/>
      <c r="S266" s="6"/>
      <c r="T266" s="6"/>
      <c r="U266" s="6"/>
    </row>
    <row r="267" spans="3:21" x14ac:dyDescent="0.3">
      <c r="C267" s="5"/>
      <c r="H267" s="2" t="str">
        <f t="shared" si="4"/>
        <v/>
      </c>
      <c r="N267" s="6"/>
      <c r="O267" s="6"/>
      <c r="P267" s="6"/>
      <c r="Q267" s="6"/>
      <c r="R267" s="6"/>
      <c r="S267" s="6"/>
      <c r="T267" s="6"/>
      <c r="U267" s="6"/>
    </row>
    <row r="268" spans="3:21" x14ac:dyDescent="0.3">
      <c r="C268" s="5"/>
      <c r="H268" s="2" t="str">
        <f t="shared" si="4"/>
        <v/>
      </c>
      <c r="N268" s="6"/>
      <c r="O268" s="6"/>
      <c r="P268" s="6"/>
      <c r="Q268" s="6"/>
      <c r="R268" s="6"/>
      <c r="S268" s="6"/>
      <c r="T268" s="6"/>
      <c r="U268" s="6"/>
    </row>
    <row r="269" spans="3:21" x14ac:dyDescent="0.3">
      <c r="C269" s="5"/>
      <c r="H269" s="2" t="str">
        <f t="shared" si="4"/>
        <v/>
      </c>
      <c r="N269" s="6"/>
      <c r="O269" s="6"/>
      <c r="P269" s="6"/>
      <c r="Q269" s="6"/>
      <c r="R269" s="6"/>
      <c r="S269" s="6"/>
      <c r="T269" s="6"/>
      <c r="U269" s="6"/>
    </row>
    <row r="270" spans="3:21" x14ac:dyDescent="0.3">
      <c r="C270" s="5"/>
      <c r="H270" s="2" t="str">
        <f t="shared" si="4"/>
        <v/>
      </c>
      <c r="N270" s="6"/>
      <c r="O270" s="6"/>
      <c r="P270" s="6"/>
      <c r="Q270" s="6"/>
      <c r="R270" s="6"/>
      <c r="S270" s="6"/>
      <c r="T270" s="6"/>
      <c r="U270" s="6"/>
    </row>
    <row r="271" spans="3:21" x14ac:dyDescent="0.3">
      <c r="C271" s="5"/>
      <c r="H271" s="2" t="str">
        <f t="shared" si="4"/>
        <v/>
      </c>
      <c r="N271" s="6"/>
      <c r="O271" s="6"/>
      <c r="P271" s="6"/>
      <c r="Q271" s="6"/>
      <c r="R271" s="6"/>
      <c r="S271" s="6"/>
      <c r="T271" s="6"/>
      <c r="U271" s="6"/>
    </row>
    <row r="272" spans="3:21" x14ac:dyDescent="0.3">
      <c r="C272" s="5"/>
      <c r="H272" s="2" t="str">
        <f t="shared" si="4"/>
        <v/>
      </c>
      <c r="N272" s="6"/>
      <c r="O272" s="6"/>
      <c r="P272" s="6"/>
      <c r="Q272" s="6"/>
      <c r="R272" s="6"/>
      <c r="S272" s="6"/>
      <c r="T272" s="6"/>
      <c r="U272" s="6"/>
    </row>
    <row r="273" spans="3:21" x14ac:dyDescent="0.3">
      <c r="C273" s="5"/>
      <c r="H273" s="2" t="str">
        <f t="shared" si="4"/>
        <v/>
      </c>
      <c r="N273" s="6"/>
      <c r="O273" s="6"/>
      <c r="P273" s="6"/>
      <c r="Q273" s="6"/>
      <c r="R273" s="6"/>
      <c r="S273" s="6"/>
      <c r="T273" s="6"/>
      <c r="U273" s="6"/>
    </row>
    <row r="274" spans="3:21" x14ac:dyDescent="0.3">
      <c r="C274" s="5"/>
      <c r="H274" s="2" t="str">
        <f t="shared" si="4"/>
        <v/>
      </c>
      <c r="N274" s="6"/>
      <c r="O274" s="6"/>
      <c r="P274" s="6"/>
      <c r="Q274" s="6"/>
      <c r="R274" s="6"/>
      <c r="S274" s="6"/>
      <c r="T274" s="6"/>
      <c r="U274" s="6"/>
    </row>
    <row r="275" spans="3:21" x14ac:dyDescent="0.3">
      <c r="C275" s="5"/>
      <c r="H275" s="2" t="str">
        <f t="shared" si="4"/>
        <v/>
      </c>
      <c r="N275" s="6"/>
      <c r="O275" s="6"/>
      <c r="P275" s="6"/>
      <c r="Q275" s="6"/>
      <c r="R275" s="6"/>
      <c r="S275" s="6"/>
      <c r="T275" s="6"/>
      <c r="U275" s="6"/>
    </row>
    <row r="276" spans="3:21" x14ac:dyDescent="0.3">
      <c r="C276" s="5"/>
      <c r="H276" s="2" t="str">
        <f t="shared" si="4"/>
        <v/>
      </c>
      <c r="N276" s="6"/>
      <c r="O276" s="6"/>
      <c r="P276" s="6"/>
      <c r="Q276" s="6"/>
      <c r="R276" s="6"/>
      <c r="S276" s="6"/>
      <c r="T276" s="6"/>
      <c r="U276" s="6"/>
    </row>
    <row r="277" spans="3:21" x14ac:dyDescent="0.3">
      <c r="C277" s="5"/>
      <c r="H277" s="2" t="str">
        <f t="shared" si="4"/>
        <v/>
      </c>
      <c r="N277" s="6"/>
      <c r="O277" s="6"/>
      <c r="P277" s="6"/>
      <c r="Q277" s="6"/>
      <c r="R277" s="6"/>
      <c r="S277" s="6"/>
      <c r="T277" s="6"/>
      <c r="U277" s="6"/>
    </row>
    <row r="278" spans="3:21" x14ac:dyDescent="0.3">
      <c r="C278" s="5"/>
      <c r="H278" s="2" t="str">
        <f t="shared" si="4"/>
        <v/>
      </c>
      <c r="N278" s="6"/>
      <c r="O278" s="6"/>
      <c r="P278" s="6"/>
      <c r="Q278" s="6"/>
      <c r="R278" s="6"/>
      <c r="S278" s="6"/>
      <c r="T278" s="6"/>
      <c r="U278" s="6"/>
    </row>
    <row r="279" spans="3:21" x14ac:dyDescent="0.3">
      <c r="C279" s="5"/>
      <c r="H279" s="2" t="str">
        <f t="shared" si="4"/>
        <v/>
      </c>
      <c r="N279" s="6"/>
      <c r="O279" s="6"/>
      <c r="P279" s="6"/>
      <c r="Q279" s="6"/>
      <c r="R279" s="6"/>
      <c r="S279" s="6"/>
      <c r="T279" s="6"/>
      <c r="U279" s="6"/>
    </row>
    <row r="280" spans="3:21" x14ac:dyDescent="0.3">
      <c r="C280" s="5"/>
      <c r="H280" s="2" t="str">
        <f t="shared" si="4"/>
        <v/>
      </c>
      <c r="N280" s="6"/>
      <c r="O280" s="6"/>
      <c r="P280" s="6"/>
      <c r="Q280" s="6"/>
      <c r="R280" s="6"/>
      <c r="S280" s="6"/>
      <c r="T280" s="6"/>
      <c r="U280" s="6"/>
    </row>
    <row r="281" spans="3:21" x14ac:dyDescent="0.3">
      <c r="C281" s="5"/>
      <c r="H281" s="2" t="str">
        <f t="shared" si="4"/>
        <v/>
      </c>
      <c r="N281" s="6"/>
      <c r="O281" s="6"/>
      <c r="P281" s="6"/>
      <c r="Q281" s="6"/>
      <c r="R281" s="6"/>
      <c r="S281" s="6"/>
      <c r="T281" s="6"/>
      <c r="U281" s="6"/>
    </row>
    <row r="282" spans="3:21" x14ac:dyDescent="0.3">
      <c r="C282" s="5"/>
      <c r="H282" s="2" t="str">
        <f t="shared" si="4"/>
        <v/>
      </c>
      <c r="N282" s="6"/>
      <c r="O282" s="6"/>
      <c r="P282" s="6"/>
      <c r="Q282" s="6"/>
      <c r="R282" s="6"/>
      <c r="S282" s="6"/>
      <c r="T282" s="6"/>
      <c r="U282" s="6"/>
    </row>
    <row r="283" spans="3:21" x14ac:dyDescent="0.3">
      <c r="C283" s="5"/>
      <c r="H283" s="2" t="str">
        <f t="shared" si="4"/>
        <v/>
      </c>
      <c r="N283" s="6"/>
      <c r="O283" s="6"/>
      <c r="P283" s="6"/>
      <c r="Q283" s="6"/>
      <c r="R283" s="6"/>
      <c r="S283" s="6"/>
      <c r="T283" s="6"/>
      <c r="U283" s="6"/>
    </row>
    <row r="284" spans="3:21" x14ac:dyDescent="0.3">
      <c r="C284" s="5"/>
      <c r="H284" s="2" t="str">
        <f t="shared" si="4"/>
        <v/>
      </c>
      <c r="N284" s="6"/>
      <c r="O284" s="6"/>
      <c r="P284" s="6"/>
      <c r="Q284" s="6"/>
      <c r="R284" s="6"/>
      <c r="S284" s="6"/>
      <c r="T284" s="6"/>
      <c r="U284" s="6"/>
    </row>
    <row r="285" spans="3:21" x14ac:dyDescent="0.3">
      <c r="C285" s="5"/>
      <c r="H285" s="2" t="str">
        <f t="shared" si="4"/>
        <v/>
      </c>
      <c r="N285" s="6"/>
      <c r="O285" s="6"/>
      <c r="P285" s="6"/>
      <c r="Q285" s="6"/>
      <c r="R285" s="6"/>
      <c r="S285" s="6"/>
      <c r="T285" s="6"/>
      <c r="U285" s="6"/>
    </row>
    <row r="286" spans="3:21" x14ac:dyDescent="0.3">
      <c r="C286" s="5"/>
      <c r="H286" s="2" t="str">
        <f t="shared" si="4"/>
        <v/>
      </c>
      <c r="N286" s="6"/>
      <c r="O286" s="6"/>
      <c r="P286" s="6"/>
      <c r="Q286" s="6"/>
      <c r="R286" s="6"/>
      <c r="S286" s="6"/>
      <c r="T286" s="6"/>
      <c r="U286" s="6"/>
    </row>
    <row r="287" spans="3:21" x14ac:dyDescent="0.3">
      <c r="C287" s="5"/>
      <c r="H287" s="2" t="str">
        <f t="shared" si="4"/>
        <v/>
      </c>
      <c r="N287" s="6"/>
      <c r="O287" s="6"/>
      <c r="P287" s="6"/>
      <c r="Q287" s="6"/>
      <c r="R287" s="6"/>
      <c r="S287" s="6"/>
      <c r="T287" s="6"/>
      <c r="U287" s="6"/>
    </row>
    <row r="288" spans="3:21" x14ac:dyDescent="0.3">
      <c r="C288" s="5"/>
      <c r="H288" s="2" t="str">
        <f t="shared" si="4"/>
        <v/>
      </c>
      <c r="N288" s="6"/>
      <c r="O288" s="6"/>
      <c r="P288" s="6"/>
      <c r="Q288" s="6"/>
      <c r="R288" s="6"/>
      <c r="S288" s="6"/>
      <c r="T288" s="6"/>
      <c r="U288" s="6"/>
    </row>
    <row r="289" spans="3:21" x14ac:dyDescent="0.3">
      <c r="C289" s="5"/>
      <c r="H289" s="2" t="str">
        <f t="shared" si="4"/>
        <v/>
      </c>
      <c r="N289" s="6"/>
      <c r="O289" s="6"/>
      <c r="P289" s="6"/>
      <c r="Q289" s="6"/>
      <c r="R289" s="6"/>
      <c r="S289" s="6"/>
      <c r="T289" s="6"/>
      <c r="U289" s="6"/>
    </row>
    <row r="290" spans="3:21" x14ac:dyDescent="0.3">
      <c r="C290" s="5"/>
      <c r="H290" s="2" t="str">
        <f t="shared" si="4"/>
        <v/>
      </c>
      <c r="N290" s="6"/>
      <c r="O290" s="6"/>
      <c r="P290" s="6"/>
      <c r="Q290" s="6"/>
      <c r="R290" s="6"/>
      <c r="S290" s="6"/>
      <c r="T290" s="6"/>
      <c r="U290" s="6"/>
    </row>
    <row r="291" spans="3:21" x14ac:dyDescent="0.3">
      <c r="C291" s="5"/>
      <c r="H291" s="2" t="str">
        <f t="shared" si="4"/>
        <v/>
      </c>
      <c r="N291" s="6"/>
      <c r="O291" s="6"/>
      <c r="P291" s="6"/>
      <c r="Q291" s="6"/>
      <c r="R291" s="6"/>
      <c r="S291" s="6"/>
      <c r="T291" s="6"/>
      <c r="U291" s="6"/>
    </row>
    <row r="292" spans="3:21" x14ac:dyDescent="0.3">
      <c r="C292" s="5"/>
      <c r="H292" s="2" t="str">
        <f t="shared" si="4"/>
        <v/>
      </c>
      <c r="N292" s="6"/>
      <c r="O292" s="6"/>
      <c r="P292" s="6"/>
      <c r="Q292" s="6"/>
      <c r="R292" s="6"/>
      <c r="S292" s="6"/>
      <c r="T292" s="6"/>
      <c r="U292" s="6"/>
    </row>
    <row r="293" spans="3:21" x14ac:dyDescent="0.3">
      <c r="C293" s="5"/>
      <c r="H293" s="2" t="str">
        <f t="shared" si="4"/>
        <v/>
      </c>
      <c r="N293" s="6"/>
      <c r="O293" s="6"/>
      <c r="P293" s="6"/>
      <c r="Q293" s="6"/>
      <c r="R293" s="6"/>
      <c r="S293" s="6"/>
      <c r="T293" s="6"/>
      <c r="U293" s="6"/>
    </row>
    <row r="294" spans="3:21" x14ac:dyDescent="0.3">
      <c r="C294" s="5"/>
      <c r="H294" s="2" t="str">
        <f t="shared" si="4"/>
        <v/>
      </c>
      <c r="N294" s="6"/>
      <c r="O294" s="6"/>
      <c r="P294" s="6"/>
      <c r="Q294" s="6"/>
      <c r="R294" s="6"/>
      <c r="S294" s="6"/>
      <c r="T294" s="6"/>
      <c r="U294" s="6"/>
    </row>
    <row r="295" spans="3:21" x14ac:dyDescent="0.3">
      <c r="C295" s="5"/>
      <c r="H295" s="2" t="str">
        <f t="shared" si="4"/>
        <v/>
      </c>
      <c r="N295" s="6"/>
      <c r="O295" s="6"/>
      <c r="P295" s="6"/>
      <c r="Q295" s="6"/>
      <c r="R295" s="6"/>
      <c r="S295" s="6"/>
      <c r="T295" s="6"/>
      <c r="U295" s="6"/>
    </row>
    <row r="296" spans="3:21" x14ac:dyDescent="0.3">
      <c r="C296" s="5"/>
      <c r="H296" s="2" t="str">
        <f t="shared" si="4"/>
        <v/>
      </c>
      <c r="N296" s="6"/>
      <c r="O296" s="6"/>
      <c r="P296" s="6"/>
      <c r="Q296" s="6"/>
      <c r="R296" s="6"/>
      <c r="S296" s="6"/>
      <c r="T296" s="6"/>
      <c r="U296" s="6"/>
    </row>
    <row r="297" spans="3:21" x14ac:dyDescent="0.3">
      <c r="C297" s="5"/>
      <c r="H297" s="2" t="str">
        <f t="shared" si="4"/>
        <v/>
      </c>
      <c r="N297" s="6"/>
      <c r="O297" s="6"/>
      <c r="P297" s="6"/>
      <c r="Q297" s="6"/>
      <c r="R297" s="6"/>
      <c r="S297" s="6"/>
      <c r="T297" s="6"/>
      <c r="U297" s="6"/>
    </row>
    <row r="298" spans="3:21" x14ac:dyDescent="0.3">
      <c r="C298" s="5"/>
      <c r="H298" s="2" t="str">
        <f t="shared" si="4"/>
        <v/>
      </c>
      <c r="N298" s="6"/>
      <c r="O298" s="6"/>
      <c r="P298" s="6"/>
      <c r="Q298" s="6"/>
      <c r="R298" s="6"/>
      <c r="S298" s="6"/>
      <c r="T298" s="6"/>
      <c r="U298" s="6"/>
    </row>
    <row r="299" spans="3:21" x14ac:dyDescent="0.3">
      <c r="C299" s="5"/>
      <c r="H299" s="2" t="str">
        <f t="shared" si="4"/>
        <v/>
      </c>
      <c r="N299" s="6"/>
      <c r="O299" s="6"/>
      <c r="P299" s="6"/>
      <c r="Q299" s="6"/>
      <c r="R299" s="6"/>
      <c r="S299" s="6"/>
      <c r="T299" s="6"/>
      <c r="U299" s="6"/>
    </row>
    <row r="300" spans="3:21" x14ac:dyDescent="0.3">
      <c r="C300" s="5"/>
      <c r="H300" s="2" t="str">
        <f t="shared" si="4"/>
        <v/>
      </c>
      <c r="N300" s="6"/>
      <c r="O300" s="6"/>
      <c r="P300" s="6"/>
      <c r="Q300" s="6"/>
      <c r="R300" s="6"/>
      <c r="S300" s="6"/>
      <c r="T300" s="6"/>
      <c r="U300" s="6"/>
    </row>
    <row r="301" spans="3:21" x14ac:dyDescent="0.3">
      <c r="C301" s="5"/>
      <c r="H301" s="2" t="str">
        <f t="shared" si="4"/>
        <v/>
      </c>
      <c r="N301" s="6"/>
      <c r="O301" s="6"/>
      <c r="P301" s="6"/>
      <c r="Q301" s="6"/>
      <c r="R301" s="6"/>
      <c r="S301" s="6"/>
      <c r="T301" s="6"/>
      <c r="U301" s="6"/>
    </row>
    <row r="302" spans="3:21" x14ac:dyDescent="0.3">
      <c r="C302" s="5"/>
      <c r="H302" s="2" t="str">
        <f t="shared" si="4"/>
        <v/>
      </c>
      <c r="N302" s="6"/>
      <c r="O302" s="6"/>
      <c r="P302" s="6"/>
      <c r="Q302" s="6"/>
      <c r="R302" s="6"/>
      <c r="S302" s="6"/>
      <c r="T302" s="6"/>
      <c r="U302" s="6"/>
    </row>
    <row r="303" spans="3:21" x14ac:dyDescent="0.3">
      <c r="C303" s="5"/>
      <c r="H303" s="2" t="str">
        <f t="shared" si="4"/>
        <v/>
      </c>
      <c r="N303" s="6"/>
      <c r="O303" s="6"/>
      <c r="P303" s="6"/>
      <c r="Q303" s="6"/>
      <c r="R303" s="6"/>
      <c r="S303" s="6"/>
      <c r="T303" s="6"/>
      <c r="U303" s="6"/>
    </row>
    <row r="304" spans="3:21" x14ac:dyDescent="0.3">
      <c r="C304" s="5"/>
      <c r="H304" s="2" t="str">
        <f t="shared" si="4"/>
        <v/>
      </c>
      <c r="N304" s="6"/>
      <c r="O304" s="6"/>
      <c r="P304" s="6"/>
      <c r="Q304" s="6"/>
      <c r="R304" s="6"/>
      <c r="S304" s="6"/>
      <c r="T304" s="6"/>
      <c r="U304" s="6"/>
    </row>
    <row r="305" spans="3:21" x14ac:dyDescent="0.3">
      <c r="C305" s="5"/>
      <c r="H305" s="2" t="str">
        <f t="shared" si="4"/>
        <v/>
      </c>
      <c r="N305" s="6"/>
      <c r="O305" s="6"/>
      <c r="P305" s="6"/>
      <c r="Q305" s="6"/>
      <c r="R305" s="6"/>
      <c r="S305" s="6"/>
      <c r="T305" s="6"/>
      <c r="U305" s="6"/>
    </row>
    <row r="306" spans="3:21" x14ac:dyDescent="0.3">
      <c r="C306" s="5"/>
      <c r="H306" s="2" t="str">
        <f t="shared" si="4"/>
        <v/>
      </c>
      <c r="N306" s="6"/>
      <c r="O306" s="6"/>
      <c r="P306" s="6"/>
      <c r="Q306" s="6"/>
      <c r="R306" s="6"/>
      <c r="S306" s="6"/>
      <c r="T306" s="6"/>
      <c r="U306" s="6"/>
    </row>
    <row r="307" spans="3:21" x14ac:dyDescent="0.3">
      <c r="C307" s="5"/>
      <c r="H307" s="2" t="str">
        <f t="shared" si="4"/>
        <v/>
      </c>
      <c r="N307" s="6"/>
      <c r="O307" s="6"/>
      <c r="P307" s="6"/>
      <c r="Q307" s="6"/>
      <c r="R307" s="6"/>
      <c r="S307" s="6"/>
      <c r="T307" s="6"/>
      <c r="U307" s="6"/>
    </row>
    <row r="308" spans="3:21" x14ac:dyDescent="0.3">
      <c r="C308" s="5"/>
      <c r="H308" s="2" t="str">
        <f t="shared" si="4"/>
        <v/>
      </c>
      <c r="N308" s="6"/>
      <c r="O308" s="6"/>
      <c r="P308" s="6"/>
      <c r="Q308" s="6"/>
      <c r="R308" s="6"/>
      <c r="S308" s="6"/>
      <c r="T308" s="6"/>
      <c r="U308" s="6"/>
    </row>
    <row r="309" spans="3:21" x14ac:dyDescent="0.3">
      <c r="C309" s="5"/>
      <c r="H309" s="2" t="str">
        <f t="shared" si="4"/>
        <v/>
      </c>
      <c r="N309" s="6"/>
      <c r="O309" s="6"/>
      <c r="P309" s="6"/>
      <c r="Q309" s="6"/>
      <c r="R309" s="6"/>
      <c r="S309" s="6"/>
      <c r="T309" s="6"/>
      <c r="U309" s="6"/>
    </row>
    <row r="310" spans="3:21" x14ac:dyDescent="0.3">
      <c r="C310" s="5"/>
      <c r="H310" s="2" t="str">
        <f t="shared" si="4"/>
        <v/>
      </c>
      <c r="N310" s="6"/>
      <c r="O310" s="6"/>
      <c r="P310" s="6"/>
      <c r="Q310" s="6"/>
      <c r="R310" s="6"/>
      <c r="S310" s="6"/>
      <c r="T310" s="6"/>
      <c r="U310" s="6"/>
    </row>
    <row r="311" spans="3:21" x14ac:dyDescent="0.3">
      <c r="C311" s="5"/>
      <c r="H311" s="2" t="str">
        <f t="shared" si="4"/>
        <v/>
      </c>
      <c r="N311" s="6"/>
      <c r="O311" s="6"/>
      <c r="P311" s="6"/>
      <c r="Q311" s="6"/>
      <c r="R311" s="6"/>
      <c r="S311" s="6"/>
      <c r="T311" s="6"/>
      <c r="U311" s="6"/>
    </row>
    <row r="312" spans="3:21" x14ac:dyDescent="0.3">
      <c r="C312" s="5"/>
      <c r="H312" s="2" t="str">
        <f t="shared" si="4"/>
        <v/>
      </c>
      <c r="N312" s="6"/>
      <c r="O312" s="6"/>
      <c r="P312" s="6"/>
      <c r="Q312" s="6"/>
      <c r="R312" s="6"/>
      <c r="S312" s="6"/>
      <c r="T312" s="6"/>
      <c r="U312" s="6"/>
    </row>
    <row r="313" spans="3:21" x14ac:dyDescent="0.3">
      <c r="C313" s="5"/>
      <c r="H313" s="2" t="str">
        <f t="shared" si="4"/>
        <v/>
      </c>
      <c r="N313" s="6"/>
      <c r="O313" s="6"/>
      <c r="P313" s="6"/>
      <c r="Q313" s="6"/>
      <c r="R313" s="6"/>
      <c r="S313" s="6"/>
      <c r="T313" s="6"/>
      <c r="U313" s="6"/>
    </row>
    <row r="314" spans="3:21" x14ac:dyDescent="0.3">
      <c r="C314" s="5"/>
      <c r="H314" s="2" t="str">
        <f t="shared" si="4"/>
        <v/>
      </c>
      <c r="N314" s="6"/>
      <c r="O314" s="6"/>
      <c r="P314" s="6"/>
      <c r="Q314" s="6"/>
      <c r="R314" s="6"/>
      <c r="S314" s="6"/>
      <c r="T314" s="6"/>
      <c r="U314" s="6"/>
    </row>
    <row r="315" spans="3:21" x14ac:dyDescent="0.3">
      <c r="C315" s="5"/>
      <c r="H315" s="2" t="str">
        <f t="shared" si="4"/>
        <v/>
      </c>
      <c r="N315" s="6"/>
      <c r="O315" s="6"/>
      <c r="P315" s="6"/>
      <c r="Q315" s="6"/>
      <c r="R315" s="6"/>
      <c r="S315" s="6"/>
      <c r="T315" s="6"/>
      <c r="U315" s="6"/>
    </row>
    <row r="316" spans="3:21" x14ac:dyDescent="0.3">
      <c r="C316" s="5"/>
      <c r="H316" s="2" t="str">
        <f t="shared" si="4"/>
        <v/>
      </c>
      <c r="N316" s="6"/>
      <c r="O316" s="6"/>
      <c r="P316" s="6"/>
      <c r="Q316" s="6"/>
      <c r="R316" s="6"/>
      <c r="S316" s="6"/>
      <c r="T316" s="6"/>
      <c r="U316" s="6"/>
    </row>
    <row r="317" spans="3:21" x14ac:dyDescent="0.3">
      <c r="C317" s="5"/>
      <c r="H317" s="2" t="str">
        <f t="shared" si="4"/>
        <v/>
      </c>
      <c r="N317" s="6"/>
      <c r="O317" s="6"/>
      <c r="P317" s="6"/>
      <c r="Q317" s="6"/>
      <c r="R317" s="6"/>
      <c r="S317" s="6"/>
      <c r="T317" s="6"/>
      <c r="U317" s="6"/>
    </row>
    <row r="318" spans="3:21" x14ac:dyDescent="0.3">
      <c r="C318" s="5"/>
      <c r="H318" s="2" t="str">
        <f t="shared" si="4"/>
        <v/>
      </c>
      <c r="N318" s="6"/>
      <c r="O318" s="6"/>
      <c r="P318" s="6"/>
      <c r="Q318" s="6"/>
      <c r="R318" s="6"/>
      <c r="S318" s="6"/>
      <c r="T318" s="6"/>
      <c r="U318" s="6"/>
    </row>
    <row r="319" spans="3:21" x14ac:dyDescent="0.3">
      <c r="C319" s="5"/>
      <c r="H319" s="2" t="str">
        <f t="shared" si="4"/>
        <v/>
      </c>
      <c r="N319" s="6"/>
      <c r="O319" s="6"/>
      <c r="P319" s="6"/>
      <c r="Q319" s="6"/>
      <c r="R319" s="6"/>
      <c r="S319" s="6"/>
      <c r="T319" s="6"/>
      <c r="U319" s="6"/>
    </row>
    <row r="320" spans="3:21" x14ac:dyDescent="0.3">
      <c r="C320" s="5"/>
      <c r="H320" s="2" t="str">
        <f t="shared" si="4"/>
        <v/>
      </c>
      <c r="N320" s="6"/>
      <c r="O320" s="6"/>
      <c r="P320" s="6"/>
      <c r="Q320" s="6"/>
      <c r="R320" s="6"/>
      <c r="S320" s="6"/>
      <c r="T320" s="6"/>
      <c r="U320" s="6"/>
    </row>
    <row r="321" spans="3:21" x14ac:dyDescent="0.3">
      <c r="C321" s="5"/>
      <c r="H321" s="2" t="str">
        <f t="shared" si="4"/>
        <v/>
      </c>
      <c r="N321" s="6"/>
      <c r="O321" s="6"/>
      <c r="P321" s="6"/>
      <c r="Q321" s="6"/>
      <c r="R321" s="6"/>
      <c r="S321" s="6"/>
      <c r="T321" s="6"/>
      <c r="U321" s="6"/>
    </row>
    <row r="322" spans="3:21" x14ac:dyDescent="0.3">
      <c r="C322" s="5"/>
      <c r="H322" s="2" t="str">
        <f t="shared" si="4"/>
        <v/>
      </c>
      <c r="N322" s="6"/>
      <c r="O322" s="6"/>
      <c r="P322" s="6"/>
      <c r="Q322" s="6"/>
      <c r="R322" s="6"/>
      <c r="S322" s="6"/>
      <c r="T322" s="6"/>
      <c r="U322" s="6"/>
    </row>
    <row r="323" spans="3:21" x14ac:dyDescent="0.3">
      <c r="C323" s="5"/>
      <c r="H323" s="2" t="str">
        <f t="shared" ref="H323:H386" si="5">IF(F323="Lead",F323,IF(G323="Lead",G323,IF(F323="Unknown",F323,IF(G323="Unknown",G323,IF(G323="Galvanized Requiring Replacement",G323,IF(F323="NA",G323,IF(G323="NA",F323,IF(AND(F323="Non Lead",G323="Non Lead"),"Non Lead","")
)))))))</f>
        <v/>
      </c>
      <c r="N323" s="6"/>
      <c r="O323" s="6"/>
      <c r="P323" s="6"/>
      <c r="Q323" s="6"/>
      <c r="R323" s="6"/>
      <c r="S323" s="6"/>
      <c r="T323" s="6"/>
      <c r="U323" s="6"/>
    </row>
    <row r="324" spans="3:21" x14ac:dyDescent="0.3">
      <c r="C324" s="5"/>
      <c r="H324" s="2" t="str">
        <f t="shared" si="5"/>
        <v/>
      </c>
      <c r="N324" s="6"/>
      <c r="O324" s="6"/>
      <c r="P324" s="6"/>
      <c r="Q324" s="6"/>
      <c r="R324" s="6"/>
      <c r="S324" s="6"/>
      <c r="T324" s="6"/>
      <c r="U324" s="6"/>
    </row>
    <row r="325" spans="3:21" x14ac:dyDescent="0.3">
      <c r="C325" s="5"/>
      <c r="H325" s="2" t="str">
        <f t="shared" si="5"/>
        <v/>
      </c>
      <c r="N325" s="6"/>
      <c r="O325" s="6"/>
      <c r="P325" s="6"/>
      <c r="Q325" s="6"/>
      <c r="R325" s="6"/>
      <c r="S325" s="6"/>
      <c r="T325" s="6"/>
      <c r="U325" s="6"/>
    </row>
    <row r="326" spans="3:21" x14ac:dyDescent="0.3">
      <c r="C326" s="5"/>
      <c r="H326" s="2" t="str">
        <f t="shared" si="5"/>
        <v/>
      </c>
      <c r="N326" s="6"/>
      <c r="O326" s="6"/>
      <c r="P326" s="6"/>
      <c r="Q326" s="6"/>
      <c r="R326" s="6"/>
      <c r="S326" s="6"/>
      <c r="T326" s="6"/>
      <c r="U326" s="6"/>
    </row>
    <row r="327" spans="3:21" x14ac:dyDescent="0.3">
      <c r="C327" s="5"/>
      <c r="H327" s="2" t="str">
        <f t="shared" si="5"/>
        <v/>
      </c>
      <c r="N327" s="6"/>
      <c r="O327" s="6"/>
      <c r="P327" s="6"/>
      <c r="Q327" s="6"/>
      <c r="R327" s="6"/>
      <c r="S327" s="6"/>
      <c r="T327" s="6"/>
      <c r="U327" s="6"/>
    </row>
    <row r="328" spans="3:21" x14ac:dyDescent="0.3">
      <c r="C328" s="5"/>
      <c r="H328" s="2" t="str">
        <f t="shared" si="5"/>
        <v/>
      </c>
      <c r="N328" s="6"/>
      <c r="O328" s="6"/>
      <c r="P328" s="6"/>
      <c r="Q328" s="6"/>
      <c r="R328" s="6"/>
      <c r="S328" s="6"/>
      <c r="T328" s="6"/>
      <c r="U328" s="6"/>
    </row>
    <row r="329" spans="3:21" x14ac:dyDescent="0.3">
      <c r="C329" s="5"/>
      <c r="H329" s="2" t="str">
        <f t="shared" si="5"/>
        <v/>
      </c>
      <c r="N329" s="6"/>
      <c r="O329" s="6"/>
      <c r="P329" s="6"/>
      <c r="Q329" s="6"/>
      <c r="R329" s="6"/>
      <c r="S329" s="6"/>
      <c r="T329" s="6"/>
      <c r="U329" s="6"/>
    </row>
    <row r="330" spans="3:21" x14ac:dyDescent="0.3">
      <c r="C330" s="5"/>
      <c r="H330" s="2" t="str">
        <f t="shared" si="5"/>
        <v/>
      </c>
      <c r="N330" s="6"/>
      <c r="O330" s="6"/>
      <c r="P330" s="6"/>
      <c r="Q330" s="6"/>
      <c r="R330" s="6"/>
      <c r="S330" s="6"/>
      <c r="T330" s="6"/>
      <c r="U330" s="6"/>
    </row>
    <row r="331" spans="3:21" x14ac:dyDescent="0.3">
      <c r="C331" s="5"/>
      <c r="H331" s="2" t="str">
        <f t="shared" si="5"/>
        <v/>
      </c>
      <c r="N331" s="6"/>
      <c r="O331" s="6"/>
      <c r="P331" s="6"/>
      <c r="Q331" s="6"/>
      <c r="R331" s="6"/>
      <c r="S331" s="6"/>
      <c r="T331" s="6"/>
      <c r="U331" s="6"/>
    </row>
    <row r="332" spans="3:21" x14ac:dyDescent="0.3">
      <c r="C332" s="5"/>
      <c r="H332" s="2" t="str">
        <f t="shared" si="5"/>
        <v/>
      </c>
      <c r="N332" s="6"/>
      <c r="O332" s="6"/>
      <c r="P332" s="6"/>
      <c r="Q332" s="6"/>
      <c r="R332" s="6"/>
      <c r="S332" s="6"/>
      <c r="T332" s="6"/>
      <c r="U332" s="6"/>
    </row>
    <row r="333" spans="3:21" x14ac:dyDescent="0.3">
      <c r="C333" s="5"/>
      <c r="H333" s="2" t="str">
        <f t="shared" si="5"/>
        <v/>
      </c>
      <c r="N333" s="6"/>
      <c r="O333" s="6"/>
      <c r="P333" s="6"/>
      <c r="Q333" s="6"/>
      <c r="R333" s="6"/>
      <c r="S333" s="6"/>
      <c r="T333" s="6"/>
      <c r="U333" s="6"/>
    </row>
    <row r="334" spans="3:21" x14ac:dyDescent="0.3">
      <c r="C334" s="5"/>
      <c r="H334" s="2" t="str">
        <f t="shared" si="5"/>
        <v/>
      </c>
      <c r="N334" s="6"/>
      <c r="O334" s="6"/>
      <c r="P334" s="6"/>
      <c r="Q334" s="6"/>
      <c r="R334" s="6"/>
      <c r="S334" s="6"/>
      <c r="T334" s="6"/>
      <c r="U334" s="6"/>
    </row>
    <row r="335" spans="3:21" x14ac:dyDescent="0.3">
      <c r="C335" s="5"/>
      <c r="H335" s="2" t="str">
        <f t="shared" si="5"/>
        <v/>
      </c>
      <c r="N335" s="6"/>
      <c r="O335" s="6"/>
      <c r="P335" s="6"/>
      <c r="Q335" s="6"/>
      <c r="R335" s="6"/>
      <c r="S335" s="6"/>
      <c r="T335" s="6"/>
      <c r="U335" s="6"/>
    </row>
    <row r="336" spans="3:21" x14ac:dyDescent="0.3">
      <c r="C336" s="5"/>
      <c r="H336" s="2" t="str">
        <f t="shared" si="5"/>
        <v/>
      </c>
      <c r="N336" s="6"/>
      <c r="O336" s="6"/>
      <c r="P336" s="6"/>
      <c r="Q336" s="6"/>
      <c r="R336" s="6"/>
      <c r="S336" s="6"/>
      <c r="T336" s="6"/>
      <c r="U336" s="6"/>
    </row>
    <row r="337" spans="3:21" x14ac:dyDescent="0.3">
      <c r="C337" s="5"/>
      <c r="H337" s="2" t="str">
        <f t="shared" si="5"/>
        <v/>
      </c>
      <c r="N337" s="6"/>
      <c r="O337" s="6"/>
      <c r="P337" s="6"/>
      <c r="Q337" s="6"/>
      <c r="R337" s="6"/>
      <c r="S337" s="6"/>
      <c r="T337" s="6"/>
      <c r="U337" s="6"/>
    </row>
    <row r="338" spans="3:21" x14ac:dyDescent="0.3">
      <c r="C338" s="5"/>
      <c r="H338" s="2" t="str">
        <f t="shared" si="5"/>
        <v/>
      </c>
      <c r="N338" s="6"/>
      <c r="O338" s="6"/>
      <c r="P338" s="6"/>
      <c r="Q338" s="6"/>
      <c r="R338" s="6"/>
      <c r="S338" s="6"/>
      <c r="T338" s="6"/>
      <c r="U338" s="6"/>
    </row>
    <row r="339" spans="3:21" x14ac:dyDescent="0.3">
      <c r="C339" s="5"/>
      <c r="H339" s="2" t="str">
        <f t="shared" si="5"/>
        <v/>
      </c>
      <c r="N339" s="6"/>
      <c r="O339" s="6"/>
      <c r="P339" s="6"/>
      <c r="Q339" s="6"/>
      <c r="R339" s="6"/>
      <c r="S339" s="6"/>
      <c r="T339" s="6"/>
      <c r="U339" s="6"/>
    </row>
    <row r="340" spans="3:21" x14ac:dyDescent="0.3">
      <c r="C340" s="5"/>
      <c r="H340" s="2" t="str">
        <f t="shared" si="5"/>
        <v/>
      </c>
      <c r="N340" s="6"/>
      <c r="O340" s="6"/>
      <c r="P340" s="6"/>
      <c r="Q340" s="6"/>
      <c r="R340" s="6"/>
      <c r="S340" s="6"/>
      <c r="T340" s="6"/>
      <c r="U340" s="6"/>
    </row>
    <row r="341" spans="3:21" x14ac:dyDescent="0.3">
      <c r="C341" s="5"/>
      <c r="H341" s="2" t="str">
        <f t="shared" si="5"/>
        <v/>
      </c>
      <c r="N341" s="6"/>
      <c r="O341" s="6"/>
      <c r="P341" s="6"/>
      <c r="Q341" s="6"/>
      <c r="R341" s="6"/>
      <c r="S341" s="6"/>
      <c r="T341" s="6"/>
      <c r="U341" s="6"/>
    </row>
    <row r="342" spans="3:21" x14ac:dyDescent="0.3">
      <c r="C342" s="5"/>
      <c r="H342" s="2" t="str">
        <f t="shared" si="5"/>
        <v/>
      </c>
      <c r="N342" s="6"/>
      <c r="O342" s="6"/>
      <c r="P342" s="6"/>
      <c r="Q342" s="6"/>
      <c r="R342" s="6"/>
      <c r="S342" s="6"/>
      <c r="T342" s="6"/>
      <c r="U342" s="6"/>
    </row>
    <row r="343" spans="3:21" x14ac:dyDescent="0.3">
      <c r="C343" s="5"/>
      <c r="H343" s="2" t="str">
        <f t="shared" si="5"/>
        <v/>
      </c>
      <c r="N343" s="6"/>
      <c r="O343" s="6"/>
      <c r="P343" s="6"/>
      <c r="Q343" s="6"/>
      <c r="R343" s="6"/>
      <c r="S343" s="6"/>
      <c r="T343" s="6"/>
      <c r="U343" s="6"/>
    </row>
    <row r="344" spans="3:21" x14ac:dyDescent="0.3">
      <c r="C344" s="5"/>
      <c r="H344" s="2" t="str">
        <f t="shared" si="5"/>
        <v/>
      </c>
      <c r="N344" s="6"/>
      <c r="O344" s="6"/>
      <c r="P344" s="6"/>
      <c r="Q344" s="6"/>
      <c r="R344" s="6"/>
      <c r="S344" s="6"/>
      <c r="T344" s="6"/>
      <c r="U344" s="6"/>
    </row>
    <row r="345" spans="3:21" x14ac:dyDescent="0.3">
      <c r="C345" s="5"/>
      <c r="H345" s="2" t="str">
        <f t="shared" si="5"/>
        <v/>
      </c>
      <c r="N345" s="6"/>
      <c r="O345" s="6"/>
      <c r="P345" s="6"/>
      <c r="Q345" s="6"/>
      <c r="R345" s="6"/>
      <c r="S345" s="6"/>
      <c r="T345" s="6"/>
      <c r="U345" s="6"/>
    </row>
    <row r="346" spans="3:21" x14ac:dyDescent="0.3">
      <c r="C346" s="5"/>
      <c r="H346" s="2" t="str">
        <f t="shared" si="5"/>
        <v/>
      </c>
      <c r="N346" s="6"/>
      <c r="O346" s="6"/>
      <c r="P346" s="6"/>
      <c r="Q346" s="6"/>
      <c r="R346" s="6"/>
      <c r="S346" s="6"/>
      <c r="T346" s="6"/>
      <c r="U346" s="6"/>
    </row>
    <row r="347" spans="3:21" x14ac:dyDescent="0.3">
      <c r="C347" s="5"/>
      <c r="H347" s="2" t="str">
        <f t="shared" si="5"/>
        <v/>
      </c>
      <c r="N347" s="6"/>
      <c r="O347" s="6"/>
      <c r="P347" s="6"/>
      <c r="Q347" s="6"/>
      <c r="R347" s="6"/>
      <c r="S347" s="6"/>
      <c r="T347" s="6"/>
      <c r="U347" s="6"/>
    </row>
    <row r="348" spans="3:21" x14ac:dyDescent="0.3">
      <c r="C348" s="5"/>
      <c r="H348" s="2" t="str">
        <f t="shared" si="5"/>
        <v/>
      </c>
      <c r="N348" s="6"/>
      <c r="O348" s="6"/>
      <c r="P348" s="6"/>
      <c r="Q348" s="6"/>
      <c r="R348" s="6"/>
      <c r="S348" s="6"/>
      <c r="T348" s="6"/>
      <c r="U348" s="6"/>
    </row>
    <row r="349" spans="3:21" x14ac:dyDescent="0.3">
      <c r="C349" s="5"/>
      <c r="H349" s="2" t="str">
        <f t="shared" si="5"/>
        <v/>
      </c>
      <c r="N349" s="6"/>
      <c r="O349" s="6"/>
      <c r="P349" s="6"/>
      <c r="Q349" s="6"/>
      <c r="R349" s="6"/>
      <c r="S349" s="6"/>
      <c r="T349" s="6"/>
      <c r="U349" s="6"/>
    </row>
    <row r="350" spans="3:21" x14ac:dyDescent="0.3">
      <c r="C350" s="5"/>
      <c r="H350" s="2" t="str">
        <f t="shared" si="5"/>
        <v/>
      </c>
      <c r="N350" s="6"/>
      <c r="O350" s="6"/>
      <c r="P350" s="6"/>
      <c r="Q350" s="6"/>
      <c r="R350" s="6"/>
      <c r="S350" s="6"/>
      <c r="T350" s="6"/>
      <c r="U350" s="6"/>
    </row>
    <row r="351" spans="3:21" x14ac:dyDescent="0.3">
      <c r="C351" s="5"/>
      <c r="H351" s="2" t="str">
        <f t="shared" si="5"/>
        <v/>
      </c>
      <c r="N351" s="6"/>
      <c r="O351" s="6"/>
      <c r="P351" s="6"/>
      <c r="Q351" s="6"/>
      <c r="R351" s="6"/>
      <c r="S351" s="6"/>
      <c r="T351" s="6"/>
      <c r="U351" s="6"/>
    </row>
    <row r="352" spans="3:21" x14ac:dyDescent="0.3">
      <c r="C352" s="5"/>
      <c r="H352" s="2" t="str">
        <f t="shared" si="5"/>
        <v/>
      </c>
      <c r="N352" s="6"/>
      <c r="O352" s="6"/>
      <c r="P352" s="6"/>
      <c r="Q352" s="6"/>
      <c r="R352" s="6"/>
      <c r="S352" s="6"/>
      <c r="T352" s="6"/>
      <c r="U352" s="6"/>
    </row>
    <row r="353" spans="3:21" x14ac:dyDescent="0.3">
      <c r="C353" s="5"/>
      <c r="H353" s="2" t="str">
        <f t="shared" si="5"/>
        <v/>
      </c>
      <c r="N353" s="6"/>
      <c r="O353" s="6"/>
      <c r="P353" s="6"/>
      <c r="Q353" s="6"/>
      <c r="R353" s="6"/>
      <c r="S353" s="6"/>
      <c r="T353" s="6"/>
      <c r="U353" s="6"/>
    </row>
    <row r="354" spans="3:21" x14ac:dyDescent="0.3">
      <c r="C354" s="5"/>
      <c r="H354" s="2" t="str">
        <f t="shared" si="5"/>
        <v/>
      </c>
      <c r="N354" s="6"/>
      <c r="O354" s="6"/>
      <c r="P354" s="6"/>
      <c r="Q354" s="6"/>
      <c r="R354" s="6"/>
      <c r="S354" s="6"/>
      <c r="T354" s="6"/>
      <c r="U354" s="6"/>
    </row>
    <row r="355" spans="3:21" x14ac:dyDescent="0.3">
      <c r="C355" s="5"/>
      <c r="H355" s="2" t="str">
        <f t="shared" si="5"/>
        <v/>
      </c>
      <c r="N355" s="6"/>
      <c r="O355" s="6"/>
      <c r="P355" s="6"/>
      <c r="Q355" s="6"/>
      <c r="R355" s="6"/>
      <c r="S355" s="6"/>
      <c r="T355" s="6"/>
      <c r="U355" s="6"/>
    </row>
    <row r="356" spans="3:21" x14ac:dyDescent="0.3">
      <c r="C356" s="5"/>
      <c r="H356" s="2" t="str">
        <f t="shared" si="5"/>
        <v/>
      </c>
      <c r="N356" s="6"/>
      <c r="O356" s="6"/>
      <c r="P356" s="6"/>
      <c r="Q356" s="6"/>
      <c r="R356" s="6"/>
      <c r="S356" s="6"/>
      <c r="T356" s="6"/>
      <c r="U356" s="6"/>
    </row>
    <row r="357" spans="3:21" x14ac:dyDescent="0.3">
      <c r="C357" s="5"/>
      <c r="H357" s="2" t="str">
        <f t="shared" si="5"/>
        <v/>
      </c>
      <c r="N357" s="6"/>
      <c r="O357" s="6"/>
      <c r="P357" s="6"/>
      <c r="Q357" s="6"/>
      <c r="R357" s="6"/>
      <c r="S357" s="6"/>
      <c r="T357" s="6"/>
      <c r="U357" s="6"/>
    </row>
    <row r="358" spans="3:21" x14ac:dyDescent="0.3">
      <c r="C358" s="5"/>
      <c r="H358" s="2" t="str">
        <f t="shared" si="5"/>
        <v/>
      </c>
      <c r="N358" s="6"/>
      <c r="O358" s="6"/>
      <c r="P358" s="6"/>
      <c r="Q358" s="6"/>
      <c r="R358" s="6"/>
      <c r="S358" s="6"/>
      <c r="T358" s="6"/>
      <c r="U358" s="6"/>
    </row>
    <row r="359" spans="3:21" x14ac:dyDescent="0.3">
      <c r="C359" s="5"/>
      <c r="H359" s="2" t="str">
        <f t="shared" si="5"/>
        <v/>
      </c>
      <c r="N359" s="6"/>
      <c r="O359" s="6"/>
      <c r="P359" s="6"/>
      <c r="Q359" s="6"/>
      <c r="R359" s="6"/>
      <c r="S359" s="6"/>
      <c r="T359" s="6"/>
      <c r="U359" s="6"/>
    </row>
    <row r="360" spans="3:21" x14ac:dyDescent="0.3">
      <c r="C360" s="5"/>
      <c r="H360" s="2" t="str">
        <f t="shared" si="5"/>
        <v/>
      </c>
      <c r="N360" s="6"/>
      <c r="O360" s="6"/>
      <c r="P360" s="6"/>
      <c r="Q360" s="6"/>
      <c r="R360" s="6"/>
      <c r="S360" s="6"/>
      <c r="T360" s="6"/>
      <c r="U360" s="6"/>
    </row>
    <row r="361" spans="3:21" x14ac:dyDescent="0.3">
      <c r="C361" s="5"/>
      <c r="H361" s="2" t="str">
        <f t="shared" si="5"/>
        <v/>
      </c>
      <c r="N361" s="6"/>
      <c r="O361" s="6"/>
      <c r="P361" s="6"/>
      <c r="Q361" s="6"/>
      <c r="R361" s="6"/>
      <c r="S361" s="6"/>
      <c r="T361" s="6"/>
      <c r="U361" s="6"/>
    </row>
    <row r="362" spans="3:21" x14ac:dyDescent="0.3">
      <c r="C362" s="5"/>
      <c r="H362" s="2" t="str">
        <f t="shared" si="5"/>
        <v/>
      </c>
      <c r="N362" s="6"/>
      <c r="O362" s="6"/>
      <c r="P362" s="6"/>
      <c r="Q362" s="6"/>
      <c r="R362" s="6"/>
      <c r="S362" s="6"/>
      <c r="T362" s="6"/>
      <c r="U362" s="6"/>
    </row>
    <row r="363" spans="3:21" x14ac:dyDescent="0.3">
      <c r="C363" s="5"/>
      <c r="H363" s="2" t="str">
        <f t="shared" si="5"/>
        <v/>
      </c>
      <c r="N363" s="6"/>
      <c r="O363" s="6"/>
      <c r="P363" s="6"/>
      <c r="Q363" s="6"/>
      <c r="R363" s="6"/>
      <c r="S363" s="6"/>
      <c r="T363" s="6"/>
      <c r="U363" s="6"/>
    </row>
    <row r="364" spans="3:21" x14ac:dyDescent="0.3">
      <c r="C364" s="5"/>
      <c r="H364" s="2" t="str">
        <f t="shared" si="5"/>
        <v/>
      </c>
      <c r="N364" s="6"/>
      <c r="O364" s="6"/>
      <c r="P364" s="6"/>
      <c r="Q364" s="6"/>
      <c r="R364" s="6"/>
      <c r="S364" s="6"/>
      <c r="T364" s="6"/>
      <c r="U364" s="6"/>
    </row>
    <row r="365" spans="3:21" x14ac:dyDescent="0.3">
      <c r="C365" s="5"/>
      <c r="H365" s="2" t="str">
        <f t="shared" si="5"/>
        <v/>
      </c>
      <c r="N365" s="6"/>
      <c r="O365" s="6"/>
      <c r="P365" s="6"/>
      <c r="Q365" s="6"/>
      <c r="R365" s="6"/>
      <c r="S365" s="6"/>
      <c r="T365" s="6"/>
      <c r="U365" s="6"/>
    </row>
    <row r="366" spans="3:21" x14ac:dyDescent="0.3">
      <c r="C366" s="5"/>
      <c r="H366" s="2" t="str">
        <f t="shared" si="5"/>
        <v/>
      </c>
      <c r="N366" s="6"/>
      <c r="O366" s="6"/>
      <c r="P366" s="6"/>
      <c r="Q366" s="6"/>
      <c r="R366" s="6"/>
      <c r="S366" s="6"/>
      <c r="T366" s="6"/>
      <c r="U366" s="6"/>
    </row>
    <row r="367" spans="3:21" x14ac:dyDescent="0.3">
      <c r="C367" s="5"/>
      <c r="H367" s="2" t="str">
        <f t="shared" si="5"/>
        <v/>
      </c>
      <c r="N367" s="6"/>
      <c r="O367" s="6"/>
      <c r="P367" s="6"/>
      <c r="Q367" s="6"/>
      <c r="R367" s="6"/>
      <c r="S367" s="6"/>
      <c r="T367" s="6"/>
      <c r="U367" s="6"/>
    </row>
    <row r="368" spans="3:21" x14ac:dyDescent="0.3">
      <c r="C368" s="5"/>
      <c r="H368" s="2" t="str">
        <f t="shared" si="5"/>
        <v/>
      </c>
      <c r="N368" s="6"/>
      <c r="O368" s="6"/>
      <c r="P368" s="6"/>
      <c r="Q368" s="6"/>
      <c r="R368" s="6"/>
      <c r="S368" s="6"/>
      <c r="T368" s="6"/>
      <c r="U368" s="6"/>
    </row>
    <row r="369" spans="3:21" x14ac:dyDescent="0.3">
      <c r="C369" s="5"/>
      <c r="H369" s="2" t="str">
        <f t="shared" si="5"/>
        <v/>
      </c>
      <c r="N369" s="6"/>
      <c r="O369" s="6"/>
      <c r="P369" s="6"/>
      <c r="Q369" s="6"/>
      <c r="R369" s="6"/>
      <c r="S369" s="6"/>
      <c r="T369" s="6"/>
      <c r="U369" s="6"/>
    </row>
    <row r="370" spans="3:21" x14ac:dyDescent="0.3">
      <c r="C370" s="5"/>
      <c r="H370" s="2" t="str">
        <f t="shared" si="5"/>
        <v/>
      </c>
      <c r="N370" s="6"/>
      <c r="O370" s="6"/>
      <c r="P370" s="6"/>
      <c r="Q370" s="6"/>
      <c r="R370" s="6"/>
      <c r="S370" s="6"/>
      <c r="T370" s="6"/>
      <c r="U370" s="6"/>
    </row>
    <row r="371" spans="3:21" x14ac:dyDescent="0.3">
      <c r="C371" s="5"/>
      <c r="H371" s="2" t="str">
        <f t="shared" si="5"/>
        <v/>
      </c>
      <c r="N371" s="6"/>
      <c r="O371" s="6"/>
      <c r="P371" s="6"/>
      <c r="Q371" s="6"/>
      <c r="R371" s="6"/>
      <c r="S371" s="6"/>
      <c r="T371" s="6"/>
      <c r="U371" s="6"/>
    </row>
    <row r="372" spans="3:21" x14ac:dyDescent="0.3">
      <c r="C372" s="5"/>
      <c r="H372" s="2" t="str">
        <f t="shared" si="5"/>
        <v/>
      </c>
      <c r="N372" s="6"/>
      <c r="O372" s="6"/>
      <c r="P372" s="6"/>
      <c r="Q372" s="6"/>
      <c r="R372" s="6"/>
      <c r="S372" s="6"/>
      <c r="T372" s="6"/>
      <c r="U372" s="6"/>
    </row>
    <row r="373" spans="3:21" x14ac:dyDescent="0.3">
      <c r="C373" s="5"/>
      <c r="H373" s="2" t="str">
        <f t="shared" si="5"/>
        <v/>
      </c>
      <c r="N373" s="6"/>
      <c r="O373" s="6"/>
      <c r="P373" s="6"/>
      <c r="Q373" s="6"/>
      <c r="R373" s="6"/>
      <c r="S373" s="6"/>
      <c r="T373" s="6"/>
      <c r="U373" s="6"/>
    </row>
    <row r="374" spans="3:21" x14ac:dyDescent="0.3">
      <c r="C374" s="5"/>
      <c r="H374" s="2" t="str">
        <f t="shared" si="5"/>
        <v/>
      </c>
      <c r="N374" s="6"/>
      <c r="O374" s="6"/>
      <c r="P374" s="6"/>
      <c r="Q374" s="6"/>
      <c r="R374" s="6"/>
      <c r="S374" s="6"/>
      <c r="T374" s="6"/>
      <c r="U374" s="6"/>
    </row>
    <row r="375" spans="3:21" x14ac:dyDescent="0.3">
      <c r="C375" s="5"/>
      <c r="H375" s="2" t="str">
        <f t="shared" si="5"/>
        <v/>
      </c>
      <c r="N375" s="6"/>
      <c r="O375" s="6"/>
      <c r="P375" s="6"/>
      <c r="Q375" s="6"/>
      <c r="R375" s="6"/>
      <c r="S375" s="6"/>
      <c r="T375" s="6"/>
      <c r="U375" s="6"/>
    </row>
    <row r="376" spans="3:21" x14ac:dyDescent="0.3">
      <c r="C376" s="5"/>
      <c r="H376" s="2" t="str">
        <f t="shared" si="5"/>
        <v/>
      </c>
      <c r="N376" s="6"/>
      <c r="O376" s="6"/>
      <c r="P376" s="6"/>
      <c r="Q376" s="6"/>
      <c r="R376" s="6"/>
      <c r="S376" s="6"/>
      <c r="T376" s="6"/>
      <c r="U376" s="6"/>
    </row>
    <row r="377" spans="3:21" x14ac:dyDescent="0.3">
      <c r="C377" s="5"/>
      <c r="H377" s="2" t="str">
        <f t="shared" si="5"/>
        <v/>
      </c>
      <c r="N377" s="6"/>
      <c r="O377" s="6"/>
      <c r="P377" s="6"/>
      <c r="Q377" s="6"/>
      <c r="R377" s="6"/>
      <c r="S377" s="6"/>
      <c r="T377" s="6"/>
      <c r="U377" s="6"/>
    </row>
    <row r="378" spans="3:21" x14ac:dyDescent="0.3">
      <c r="C378" s="5"/>
      <c r="H378" s="2" t="str">
        <f t="shared" si="5"/>
        <v/>
      </c>
      <c r="N378" s="6"/>
      <c r="O378" s="6"/>
      <c r="P378" s="6"/>
      <c r="Q378" s="6"/>
      <c r="R378" s="6"/>
      <c r="S378" s="6"/>
      <c r="T378" s="6"/>
      <c r="U378" s="6"/>
    </row>
    <row r="379" spans="3:21" x14ac:dyDescent="0.3">
      <c r="C379" s="5"/>
      <c r="H379" s="2" t="str">
        <f t="shared" si="5"/>
        <v/>
      </c>
      <c r="N379" s="6"/>
      <c r="O379" s="6"/>
      <c r="P379" s="6"/>
      <c r="Q379" s="6"/>
      <c r="R379" s="6"/>
      <c r="S379" s="6"/>
      <c r="T379" s="6"/>
      <c r="U379" s="6"/>
    </row>
    <row r="380" spans="3:21" x14ac:dyDescent="0.3">
      <c r="C380" s="5"/>
      <c r="H380" s="2" t="str">
        <f t="shared" si="5"/>
        <v/>
      </c>
      <c r="N380" s="6"/>
      <c r="O380" s="6"/>
      <c r="P380" s="6"/>
      <c r="Q380" s="6"/>
      <c r="R380" s="6"/>
      <c r="S380" s="6"/>
      <c r="T380" s="6"/>
      <c r="U380" s="6"/>
    </row>
    <row r="381" spans="3:21" x14ac:dyDescent="0.3">
      <c r="C381" s="5"/>
      <c r="H381" s="2" t="str">
        <f t="shared" si="5"/>
        <v/>
      </c>
      <c r="N381" s="6"/>
      <c r="O381" s="6"/>
      <c r="P381" s="6"/>
      <c r="Q381" s="6"/>
      <c r="R381" s="6"/>
      <c r="S381" s="6"/>
      <c r="T381" s="6"/>
      <c r="U381" s="6"/>
    </row>
    <row r="382" spans="3:21" x14ac:dyDescent="0.3">
      <c r="C382" s="5"/>
      <c r="H382" s="2" t="str">
        <f t="shared" si="5"/>
        <v/>
      </c>
      <c r="N382" s="6"/>
      <c r="O382" s="6"/>
      <c r="P382" s="6"/>
      <c r="Q382" s="6"/>
      <c r="R382" s="6"/>
      <c r="S382" s="6"/>
      <c r="T382" s="6"/>
      <c r="U382" s="6"/>
    </row>
    <row r="383" spans="3:21" x14ac:dyDescent="0.3">
      <c r="C383" s="5"/>
      <c r="H383" s="2" t="str">
        <f t="shared" si="5"/>
        <v/>
      </c>
      <c r="N383" s="6"/>
      <c r="O383" s="6"/>
      <c r="P383" s="6"/>
      <c r="Q383" s="6"/>
      <c r="R383" s="6"/>
      <c r="S383" s="6"/>
      <c r="T383" s="6"/>
      <c r="U383" s="6"/>
    </row>
    <row r="384" spans="3:21" x14ac:dyDescent="0.3">
      <c r="C384" s="5"/>
      <c r="H384" s="2" t="str">
        <f t="shared" si="5"/>
        <v/>
      </c>
      <c r="N384" s="6"/>
      <c r="O384" s="6"/>
      <c r="P384" s="6"/>
      <c r="Q384" s="6"/>
      <c r="R384" s="6"/>
      <c r="S384" s="6"/>
      <c r="T384" s="6"/>
      <c r="U384" s="6"/>
    </row>
    <row r="385" spans="3:21" x14ac:dyDescent="0.3">
      <c r="C385" s="5"/>
      <c r="H385" s="2" t="str">
        <f t="shared" si="5"/>
        <v/>
      </c>
      <c r="N385" s="6"/>
      <c r="O385" s="6"/>
      <c r="P385" s="6"/>
      <c r="Q385" s="6"/>
      <c r="R385" s="6"/>
      <c r="S385" s="6"/>
      <c r="T385" s="6"/>
      <c r="U385" s="6"/>
    </row>
    <row r="386" spans="3:21" x14ac:dyDescent="0.3">
      <c r="C386" s="5"/>
      <c r="H386" s="2" t="str">
        <f t="shared" si="5"/>
        <v/>
      </c>
      <c r="N386" s="6"/>
      <c r="O386" s="6"/>
      <c r="P386" s="6"/>
      <c r="Q386" s="6"/>
      <c r="R386" s="6"/>
      <c r="S386" s="6"/>
      <c r="T386" s="6"/>
      <c r="U386" s="6"/>
    </row>
    <row r="387" spans="3:21" x14ac:dyDescent="0.3">
      <c r="C387" s="5"/>
      <c r="H387" s="2" t="str">
        <f t="shared" ref="H387:H450" si="6">IF(F387="Lead",F387,IF(G387="Lead",G387,IF(F387="Unknown",F387,IF(G387="Unknown",G387,IF(G387="Galvanized Requiring Replacement",G387,IF(F387="NA",G387,IF(G387="NA",F387,IF(AND(F387="Non Lead",G387="Non Lead"),"Non Lead","")
)))))))</f>
        <v/>
      </c>
      <c r="N387" s="6"/>
      <c r="O387" s="6"/>
      <c r="P387" s="6"/>
      <c r="Q387" s="6"/>
      <c r="R387" s="6"/>
      <c r="S387" s="6"/>
      <c r="T387" s="6"/>
      <c r="U387" s="6"/>
    </row>
    <row r="388" spans="3:21" x14ac:dyDescent="0.3">
      <c r="C388" s="5"/>
      <c r="H388" s="2" t="str">
        <f t="shared" si="6"/>
        <v/>
      </c>
      <c r="N388" s="6"/>
      <c r="O388" s="6"/>
      <c r="P388" s="6"/>
      <c r="Q388" s="6"/>
      <c r="R388" s="6"/>
      <c r="S388" s="6"/>
      <c r="T388" s="6"/>
      <c r="U388" s="6"/>
    </row>
    <row r="389" spans="3:21" x14ac:dyDescent="0.3">
      <c r="C389" s="5"/>
      <c r="H389" s="2" t="str">
        <f t="shared" si="6"/>
        <v/>
      </c>
      <c r="N389" s="6"/>
      <c r="O389" s="6"/>
      <c r="P389" s="6"/>
      <c r="Q389" s="6"/>
      <c r="R389" s="6"/>
      <c r="S389" s="6"/>
      <c r="T389" s="6"/>
      <c r="U389" s="6"/>
    </row>
    <row r="390" spans="3:21" x14ac:dyDescent="0.3">
      <c r="C390" s="5"/>
      <c r="H390" s="2" t="str">
        <f t="shared" si="6"/>
        <v/>
      </c>
      <c r="N390" s="6"/>
      <c r="O390" s="6"/>
      <c r="P390" s="6"/>
      <c r="Q390" s="6"/>
      <c r="R390" s="6"/>
      <c r="S390" s="6"/>
      <c r="T390" s="6"/>
      <c r="U390" s="6"/>
    </row>
    <row r="391" spans="3:21" x14ac:dyDescent="0.3">
      <c r="C391" s="5"/>
      <c r="H391" s="2" t="str">
        <f t="shared" si="6"/>
        <v/>
      </c>
      <c r="N391" s="6"/>
      <c r="O391" s="6"/>
      <c r="P391" s="6"/>
      <c r="Q391" s="6"/>
      <c r="R391" s="6"/>
      <c r="S391" s="6"/>
      <c r="T391" s="6"/>
      <c r="U391" s="6"/>
    </row>
    <row r="392" spans="3:21" x14ac:dyDescent="0.3">
      <c r="C392" s="5"/>
      <c r="H392" s="2" t="str">
        <f t="shared" si="6"/>
        <v/>
      </c>
      <c r="N392" s="6"/>
      <c r="O392" s="6"/>
      <c r="P392" s="6"/>
      <c r="Q392" s="6"/>
      <c r="R392" s="6"/>
      <c r="S392" s="6"/>
      <c r="T392" s="6"/>
      <c r="U392" s="6"/>
    </row>
    <row r="393" spans="3:21" x14ac:dyDescent="0.3">
      <c r="C393" s="5"/>
      <c r="H393" s="2" t="str">
        <f t="shared" si="6"/>
        <v/>
      </c>
      <c r="N393" s="6"/>
      <c r="O393" s="6"/>
      <c r="P393" s="6"/>
      <c r="Q393" s="6"/>
      <c r="R393" s="6"/>
      <c r="S393" s="6"/>
      <c r="T393" s="6"/>
      <c r="U393" s="6"/>
    </row>
    <row r="394" spans="3:21" x14ac:dyDescent="0.3">
      <c r="C394" s="5"/>
      <c r="H394" s="2" t="str">
        <f t="shared" si="6"/>
        <v/>
      </c>
      <c r="N394" s="6"/>
      <c r="O394" s="6"/>
      <c r="P394" s="6"/>
      <c r="Q394" s="6"/>
      <c r="R394" s="6"/>
      <c r="S394" s="6"/>
      <c r="T394" s="6"/>
      <c r="U394" s="6"/>
    </row>
    <row r="395" spans="3:21" x14ac:dyDescent="0.3">
      <c r="C395" s="5"/>
      <c r="H395" s="2" t="str">
        <f t="shared" si="6"/>
        <v/>
      </c>
      <c r="N395" s="6"/>
      <c r="O395" s="6"/>
      <c r="P395" s="6"/>
      <c r="Q395" s="6"/>
      <c r="R395" s="6"/>
      <c r="S395" s="6"/>
      <c r="T395" s="6"/>
      <c r="U395" s="6"/>
    </row>
    <row r="396" spans="3:21" x14ac:dyDescent="0.3">
      <c r="C396" s="5"/>
      <c r="H396" s="2" t="str">
        <f t="shared" si="6"/>
        <v/>
      </c>
      <c r="N396" s="6"/>
      <c r="O396" s="6"/>
      <c r="P396" s="6"/>
      <c r="Q396" s="6"/>
      <c r="R396" s="6"/>
      <c r="S396" s="6"/>
      <c r="T396" s="6"/>
      <c r="U396" s="6"/>
    </row>
    <row r="397" spans="3:21" x14ac:dyDescent="0.3">
      <c r="C397" s="5"/>
      <c r="H397" s="2" t="str">
        <f t="shared" si="6"/>
        <v/>
      </c>
      <c r="N397" s="6"/>
      <c r="O397" s="6"/>
      <c r="P397" s="6"/>
      <c r="Q397" s="6"/>
      <c r="R397" s="6"/>
      <c r="S397" s="6"/>
      <c r="T397" s="6"/>
      <c r="U397" s="6"/>
    </row>
    <row r="398" spans="3:21" x14ac:dyDescent="0.3">
      <c r="C398" s="5"/>
      <c r="H398" s="2" t="str">
        <f t="shared" si="6"/>
        <v/>
      </c>
      <c r="N398" s="6"/>
      <c r="O398" s="6"/>
      <c r="P398" s="6"/>
      <c r="Q398" s="6"/>
      <c r="R398" s="6"/>
      <c r="S398" s="6"/>
      <c r="T398" s="6"/>
      <c r="U398" s="6"/>
    </row>
    <row r="399" spans="3:21" x14ac:dyDescent="0.3">
      <c r="C399" s="5"/>
      <c r="H399" s="2" t="str">
        <f t="shared" si="6"/>
        <v/>
      </c>
      <c r="N399" s="6"/>
      <c r="O399" s="6"/>
      <c r="P399" s="6"/>
      <c r="Q399" s="6"/>
      <c r="R399" s="6"/>
      <c r="S399" s="6"/>
      <c r="T399" s="6"/>
      <c r="U399" s="6"/>
    </row>
    <row r="400" spans="3:21" x14ac:dyDescent="0.3">
      <c r="C400" s="5"/>
      <c r="H400" s="2" t="str">
        <f t="shared" si="6"/>
        <v/>
      </c>
      <c r="N400" s="6"/>
      <c r="O400" s="6"/>
      <c r="P400" s="6"/>
      <c r="Q400" s="6"/>
      <c r="R400" s="6"/>
      <c r="S400" s="6"/>
      <c r="T400" s="6"/>
      <c r="U400" s="6"/>
    </row>
    <row r="401" spans="3:21" x14ac:dyDescent="0.3">
      <c r="C401" s="5"/>
      <c r="H401" s="2" t="str">
        <f t="shared" si="6"/>
        <v/>
      </c>
      <c r="N401" s="6"/>
      <c r="O401" s="6"/>
      <c r="P401" s="6"/>
      <c r="Q401" s="6"/>
      <c r="R401" s="6"/>
      <c r="S401" s="6"/>
      <c r="T401" s="6"/>
      <c r="U401" s="6"/>
    </row>
    <row r="402" spans="3:21" x14ac:dyDescent="0.3">
      <c r="C402" s="5"/>
      <c r="H402" s="2" t="str">
        <f t="shared" si="6"/>
        <v/>
      </c>
      <c r="N402" s="6"/>
      <c r="O402" s="6"/>
      <c r="P402" s="6"/>
      <c r="Q402" s="6"/>
      <c r="R402" s="6"/>
      <c r="S402" s="6"/>
      <c r="T402" s="6"/>
      <c r="U402" s="6"/>
    </row>
    <row r="403" spans="3:21" x14ac:dyDescent="0.3">
      <c r="C403" s="5"/>
      <c r="H403" s="2" t="str">
        <f t="shared" si="6"/>
        <v/>
      </c>
      <c r="N403" s="6"/>
      <c r="O403" s="6"/>
      <c r="P403" s="6"/>
      <c r="Q403" s="6"/>
      <c r="R403" s="6"/>
      <c r="S403" s="6"/>
      <c r="T403" s="6"/>
      <c r="U403" s="6"/>
    </row>
    <row r="404" spans="3:21" x14ac:dyDescent="0.3">
      <c r="C404" s="5"/>
      <c r="H404" s="2" t="str">
        <f t="shared" si="6"/>
        <v/>
      </c>
      <c r="N404" s="6"/>
      <c r="O404" s="6"/>
      <c r="P404" s="6"/>
      <c r="Q404" s="6"/>
      <c r="R404" s="6"/>
      <c r="S404" s="6"/>
      <c r="T404" s="6"/>
      <c r="U404" s="6"/>
    </row>
    <row r="405" spans="3:21" x14ac:dyDescent="0.3">
      <c r="C405" s="5"/>
      <c r="H405" s="2" t="str">
        <f t="shared" si="6"/>
        <v/>
      </c>
      <c r="N405" s="6"/>
      <c r="O405" s="6"/>
      <c r="P405" s="6"/>
      <c r="Q405" s="6"/>
      <c r="R405" s="6"/>
      <c r="S405" s="6"/>
      <c r="T405" s="6"/>
      <c r="U405" s="6"/>
    </row>
    <row r="406" spans="3:21" x14ac:dyDescent="0.3">
      <c r="C406" s="5"/>
      <c r="H406" s="2" t="str">
        <f t="shared" si="6"/>
        <v/>
      </c>
      <c r="N406" s="6"/>
      <c r="O406" s="6"/>
      <c r="P406" s="6"/>
      <c r="Q406" s="6"/>
      <c r="R406" s="6"/>
      <c r="S406" s="6"/>
      <c r="T406" s="6"/>
      <c r="U406" s="6"/>
    </row>
    <row r="407" spans="3:21" x14ac:dyDescent="0.3">
      <c r="C407" s="5"/>
      <c r="H407" s="2" t="str">
        <f t="shared" si="6"/>
        <v/>
      </c>
      <c r="N407" s="6"/>
      <c r="O407" s="6"/>
      <c r="P407" s="6"/>
      <c r="Q407" s="6"/>
      <c r="R407" s="6"/>
      <c r="S407" s="6"/>
      <c r="T407" s="6"/>
      <c r="U407" s="6"/>
    </row>
    <row r="408" spans="3:21" x14ac:dyDescent="0.3">
      <c r="C408" s="5"/>
      <c r="H408" s="2" t="str">
        <f t="shared" si="6"/>
        <v/>
      </c>
      <c r="N408" s="6"/>
      <c r="O408" s="6"/>
      <c r="P408" s="6"/>
      <c r="Q408" s="6"/>
      <c r="R408" s="6"/>
      <c r="S408" s="6"/>
      <c r="T408" s="6"/>
      <c r="U408" s="6"/>
    </row>
    <row r="409" spans="3:21" x14ac:dyDescent="0.3">
      <c r="C409" s="5"/>
      <c r="H409" s="2" t="str">
        <f t="shared" si="6"/>
        <v/>
      </c>
      <c r="N409" s="6"/>
      <c r="O409" s="6"/>
      <c r="P409" s="6"/>
      <c r="Q409" s="6"/>
      <c r="R409" s="6"/>
      <c r="S409" s="6"/>
      <c r="T409" s="6"/>
      <c r="U409" s="6"/>
    </row>
    <row r="410" spans="3:21" x14ac:dyDescent="0.3">
      <c r="C410" s="5"/>
      <c r="H410" s="2" t="str">
        <f t="shared" si="6"/>
        <v/>
      </c>
      <c r="N410" s="6"/>
      <c r="O410" s="6"/>
      <c r="P410" s="6"/>
      <c r="Q410" s="6"/>
      <c r="R410" s="6"/>
      <c r="S410" s="6"/>
      <c r="T410" s="6"/>
      <c r="U410" s="6"/>
    </row>
    <row r="411" spans="3:21" x14ac:dyDescent="0.3">
      <c r="C411" s="5"/>
      <c r="H411" s="2" t="str">
        <f t="shared" si="6"/>
        <v/>
      </c>
      <c r="N411" s="6"/>
      <c r="O411" s="6"/>
      <c r="P411" s="6"/>
      <c r="Q411" s="6"/>
      <c r="R411" s="6"/>
      <c r="S411" s="6"/>
      <c r="T411" s="6"/>
      <c r="U411" s="6"/>
    </row>
    <row r="412" spans="3:21" x14ac:dyDescent="0.3">
      <c r="C412" s="5"/>
      <c r="H412" s="2" t="str">
        <f t="shared" si="6"/>
        <v/>
      </c>
      <c r="N412" s="6"/>
      <c r="O412" s="6"/>
      <c r="P412" s="6"/>
      <c r="Q412" s="6"/>
      <c r="R412" s="6"/>
      <c r="S412" s="6"/>
      <c r="T412" s="6"/>
      <c r="U412" s="6"/>
    </row>
    <row r="413" spans="3:21" x14ac:dyDescent="0.3">
      <c r="C413" s="5"/>
      <c r="H413" s="2" t="str">
        <f t="shared" si="6"/>
        <v/>
      </c>
      <c r="N413" s="6"/>
      <c r="O413" s="6"/>
      <c r="P413" s="6"/>
      <c r="Q413" s="6"/>
      <c r="R413" s="6"/>
      <c r="S413" s="6"/>
      <c r="T413" s="6"/>
      <c r="U413" s="6"/>
    </row>
    <row r="414" spans="3:21" x14ac:dyDescent="0.3">
      <c r="C414" s="5"/>
      <c r="H414" s="2" t="str">
        <f t="shared" si="6"/>
        <v/>
      </c>
      <c r="N414" s="6"/>
      <c r="O414" s="6"/>
      <c r="P414" s="6"/>
      <c r="Q414" s="6"/>
      <c r="R414" s="6"/>
      <c r="S414" s="6"/>
      <c r="T414" s="6"/>
      <c r="U414" s="6"/>
    </row>
    <row r="415" spans="3:21" x14ac:dyDescent="0.3">
      <c r="C415" s="5"/>
      <c r="H415" s="2" t="str">
        <f t="shared" si="6"/>
        <v/>
      </c>
      <c r="N415" s="6"/>
      <c r="O415" s="6"/>
      <c r="P415" s="6"/>
      <c r="Q415" s="6"/>
      <c r="R415" s="6"/>
      <c r="S415" s="6"/>
      <c r="T415" s="6"/>
      <c r="U415" s="6"/>
    </row>
    <row r="416" spans="3:21" x14ac:dyDescent="0.3">
      <c r="C416" s="5"/>
      <c r="H416" s="2" t="str">
        <f t="shared" si="6"/>
        <v/>
      </c>
      <c r="N416" s="6"/>
      <c r="O416" s="6"/>
      <c r="P416" s="6"/>
      <c r="Q416" s="6"/>
      <c r="R416" s="6"/>
      <c r="S416" s="6"/>
      <c r="T416" s="6"/>
      <c r="U416" s="6"/>
    </row>
    <row r="417" spans="3:21" x14ac:dyDescent="0.3">
      <c r="C417" s="5"/>
      <c r="H417" s="2" t="str">
        <f t="shared" si="6"/>
        <v/>
      </c>
      <c r="N417" s="6"/>
      <c r="O417" s="6"/>
      <c r="P417" s="6"/>
      <c r="Q417" s="6"/>
      <c r="R417" s="6"/>
      <c r="S417" s="6"/>
      <c r="T417" s="6"/>
      <c r="U417" s="6"/>
    </row>
    <row r="418" spans="3:21" x14ac:dyDescent="0.3">
      <c r="C418" s="5"/>
      <c r="H418" s="2" t="str">
        <f t="shared" si="6"/>
        <v/>
      </c>
      <c r="N418" s="6"/>
      <c r="O418" s="6"/>
      <c r="P418" s="6"/>
      <c r="Q418" s="6"/>
      <c r="R418" s="6"/>
      <c r="S418" s="6"/>
      <c r="T418" s="6"/>
      <c r="U418" s="6"/>
    </row>
    <row r="419" spans="3:21" x14ac:dyDescent="0.3">
      <c r="C419" s="5"/>
      <c r="H419" s="2" t="str">
        <f t="shared" si="6"/>
        <v/>
      </c>
      <c r="N419" s="6"/>
      <c r="O419" s="6"/>
      <c r="P419" s="6"/>
      <c r="Q419" s="6"/>
      <c r="R419" s="6"/>
      <c r="S419" s="6"/>
      <c r="T419" s="6"/>
      <c r="U419" s="6"/>
    </row>
    <row r="420" spans="3:21" x14ac:dyDescent="0.3">
      <c r="C420" s="5"/>
      <c r="H420" s="2" t="str">
        <f t="shared" si="6"/>
        <v/>
      </c>
      <c r="N420" s="6"/>
      <c r="O420" s="6"/>
      <c r="P420" s="6"/>
      <c r="Q420" s="6"/>
      <c r="R420" s="6"/>
      <c r="S420" s="6"/>
      <c r="T420" s="6"/>
      <c r="U420" s="6"/>
    </row>
    <row r="421" spans="3:21" x14ac:dyDescent="0.3">
      <c r="C421" s="5"/>
      <c r="H421" s="2" t="str">
        <f t="shared" si="6"/>
        <v/>
      </c>
      <c r="N421" s="6"/>
      <c r="O421" s="6"/>
      <c r="P421" s="6"/>
      <c r="Q421" s="6"/>
      <c r="R421" s="6"/>
      <c r="S421" s="6"/>
      <c r="T421" s="6"/>
      <c r="U421" s="6"/>
    </row>
    <row r="422" spans="3:21" x14ac:dyDescent="0.3">
      <c r="C422" s="5"/>
      <c r="H422" s="2" t="str">
        <f t="shared" si="6"/>
        <v/>
      </c>
      <c r="N422" s="6"/>
      <c r="O422" s="6"/>
      <c r="P422" s="6"/>
      <c r="Q422" s="6"/>
      <c r="R422" s="6"/>
      <c r="S422" s="6"/>
      <c r="T422" s="6"/>
      <c r="U422" s="6"/>
    </row>
    <row r="423" spans="3:21" x14ac:dyDescent="0.3">
      <c r="C423" s="5"/>
      <c r="H423" s="2" t="str">
        <f t="shared" si="6"/>
        <v/>
      </c>
      <c r="N423" s="6"/>
      <c r="O423" s="6"/>
      <c r="P423" s="6"/>
      <c r="Q423" s="6"/>
      <c r="R423" s="6"/>
      <c r="S423" s="6"/>
      <c r="T423" s="6"/>
      <c r="U423" s="6"/>
    </row>
    <row r="424" spans="3:21" x14ac:dyDescent="0.3">
      <c r="C424" s="5"/>
      <c r="H424" s="2" t="str">
        <f t="shared" si="6"/>
        <v/>
      </c>
      <c r="N424" s="6"/>
      <c r="O424" s="6"/>
      <c r="P424" s="6"/>
      <c r="Q424" s="6"/>
      <c r="R424" s="6"/>
      <c r="S424" s="6"/>
      <c r="T424" s="6"/>
      <c r="U424" s="6"/>
    </row>
    <row r="425" spans="3:21" x14ac:dyDescent="0.3">
      <c r="C425" s="5"/>
      <c r="H425" s="2" t="str">
        <f t="shared" si="6"/>
        <v/>
      </c>
      <c r="N425" s="6"/>
      <c r="O425" s="6"/>
      <c r="P425" s="6"/>
      <c r="Q425" s="6"/>
      <c r="R425" s="6"/>
      <c r="S425" s="6"/>
      <c r="T425" s="6"/>
      <c r="U425" s="6"/>
    </row>
    <row r="426" spans="3:21" x14ac:dyDescent="0.3">
      <c r="C426" s="5"/>
      <c r="H426" s="2" t="str">
        <f t="shared" si="6"/>
        <v/>
      </c>
      <c r="N426" s="6"/>
      <c r="O426" s="6"/>
      <c r="P426" s="6"/>
      <c r="Q426" s="6"/>
      <c r="R426" s="6"/>
      <c r="S426" s="6"/>
      <c r="T426" s="6"/>
      <c r="U426" s="6"/>
    </row>
    <row r="427" spans="3:21" x14ac:dyDescent="0.3">
      <c r="C427" s="5"/>
      <c r="H427" s="2" t="str">
        <f t="shared" si="6"/>
        <v/>
      </c>
      <c r="N427" s="6"/>
      <c r="O427" s="6"/>
      <c r="P427" s="6"/>
      <c r="Q427" s="6"/>
      <c r="R427" s="6"/>
      <c r="S427" s="6"/>
      <c r="T427" s="6"/>
      <c r="U427" s="6"/>
    </row>
    <row r="428" spans="3:21" x14ac:dyDescent="0.3">
      <c r="C428" s="5"/>
      <c r="H428" s="2" t="str">
        <f t="shared" si="6"/>
        <v/>
      </c>
      <c r="N428" s="6"/>
      <c r="O428" s="6"/>
      <c r="P428" s="6"/>
      <c r="Q428" s="6"/>
      <c r="R428" s="6"/>
      <c r="S428" s="6"/>
      <c r="T428" s="6"/>
      <c r="U428" s="6"/>
    </row>
    <row r="429" spans="3:21" x14ac:dyDescent="0.3">
      <c r="C429" s="5"/>
      <c r="H429" s="2" t="str">
        <f t="shared" si="6"/>
        <v/>
      </c>
      <c r="N429" s="6"/>
      <c r="O429" s="6"/>
      <c r="P429" s="6"/>
      <c r="Q429" s="6"/>
      <c r="R429" s="6"/>
      <c r="S429" s="6"/>
      <c r="T429" s="6"/>
      <c r="U429" s="6"/>
    </row>
    <row r="430" spans="3:21" x14ac:dyDescent="0.3">
      <c r="C430" s="5"/>
      <c r="H430" s="2" t="str">
        <f t="shared" si="6"/>
        <v/>
      </c>
      <c r="N430" s="6"/>
      <c r="O430" s="6"/>
      <c r="P430" s="6"/>
      <c r="Q430" s="6"/>
      <c r="R430" s="6"/>
      <c r="S430" s="6"/>
      <c r="T430" s="6"/>
      <c r="U430" s="6"/>
    </row>
    <row r="431" spans="3:21" x14ac:dyDescent="0.3">
      <c r="C431" s="5"/>
      <c r="H431" s="2" t="str">
        <f t="shared" si="6"/>
        <v/>
      </c>
      <c r="N431" s="6"/>
      <c r="O431" s="6"/>
      <c r="P431" s="6"/>
      <c r="Q431" s="6"/>
      <c r="R431" s="6"/>
      <c r="S431" s="6"/>
      <c r="T431" s="6"/>
      <c r="U431" s="6"/>
    </row>
    <row r="432" spans="3:21" x14ac:dyDescent="0.3">
      <c r="C432" s="5"/>
      <c r="H432" s="2" t="str">
        <f t="shared" si="6"/>
        <v/>
      </c>
      <c r="N432" s="6"/>
      <c r="O432" s="6"/>
      <c r="P432" s="6"/>
      <c r="Q432" s="6"/>
      <c r="R432" s="6"/>
      <c r="S432" s="6"/>
      <c r="T432" s="6"/>
      <c r="U432" s="6"/>
    </row>
    <row r="433" spans="3:21" x14ac:dyDescent="0.3">
      <c r="C433" s="5"/>
      <c r="H433" s="2" t="str">
        <f t="shared" si="6"/>
        <v/>
      </c>
      <c r="N433" s="6"/>
      <c r="O433" s="6"/>
      <c r="P433" s="6"/>
      <c r="Q433" s="6"/>
      <c r="R433" s="6"/>
      <c r="S433" s="6"/>
      <c r="T433" s="6"/>
      <c r="U433" s="6"/>
    </row>
    <row r="434" spans="3:21" x14ac:dyDescent="0.3">
      <c r="C434" s="5"/>
      <c r="H434" s="2" t="str">
        <f t="shared" si="6"/>
        <v/>
      </c>
      <c r="N434" s="6"/>
      <c r="O434" s="6"/>
      <c r="P434" s="6"/>
      <c r="Q434" s="6"/>
      <c r="R434" s="6"/>
      <c r="S434" s="6"/>
      <c r="T434" s="6"/>
      <c r="U434" s="6"/>
    </row>
    <row r="435" spans="3:21" x14ac:dyDescent="0.3">
      <c r="C435" s="5"/>
      <c r="H435" s="2" t="str">
        <f t="shared" si="6"/>
        <v/>
      </c>
      <c r="N435" s="6"/>
      <c r="O435" s="6"/>
      <c r="P435" s="6"/>
      <c r="Q435" s="6"/>
      <c r="R435" s="6"/>
      <c r="S435" s="6"/>
      <c r="T435" s="6"/>
      <c r="U435" s="6"/>
    </row>
    <row r="436" spans="3:21" x14ac:dyDescent="0.3">
      <c r="C436" s="5"/>
      <c r="H436" s="2" t="str">
        <f t="shared" si="6"/>
        <v/>
      </c>
      <c r="N436" s="6"/>
      <c r="O436" s="6"/>
      <c r="P436" s="6"/>
      <c r="Q436" s="6"/>
      <c r="R436" s="6"/>
      <c r="S436" s="6"/>
      <c r="T436" s="6"/>
      <c r="U436" s="6"/>
    </row>
    <row r="437" spans="3:21" x14ac:dyDescent="0.3">
      <c r="C437" s="5"/>
      <c r="H437" s="2" t="str">
        <f t="shared" si="6"/>
        <v/>
      </c>
      <c r="N437" s="6"/>
      <c r="O437" s="6"/>
      <c r="P437" s="6"/>
      <c r="Q437" s="6"/>
      <c r="R437" s="6"/>
      <c r="S437" s="6"/>
      <c r="T437" s="6"/>
      <c r="U437" s="6"/>
    </row>
    <row r="438" spans="3:21" x14ac:dyDescent="0.3">
      <c r="C438" s="5"/>
      <c r="H438" s="2" t="str">
        <f t="shared" si="6"/>
        <v/>
      </c>
      <c r="N438" s="6"/>
      <c r="O438" s="6"/>
      <c r="P438" s="6"/>
      <c r="Q438" s="6"/>
      <c r="R438" s="6"/>
      <c r="S438" s="6"/>
      <c r="T438" s="6"/>
      <c r="U438" s="6"/>
    </row>
    <row r="439" spans="3:21" x14ac:dyDescent="0.3">
      <c r="C439" s="5"/>
      <c r="H439" s="2" t="str">
        <f t="shared" si="6"/>
        <v/>
      </c>
      <c r="N439" s="6"/>
      <c r="O439" s="6"/>
      <c r="P439" s="6"/>
      <c r="Q439" s="6"/>
      <c r="R439" s="6"/>
      <c r="S439" s="6"/>
      <c r="T439" s="6"/>
      <c r="U439" s="6"/>
    </row>
    <row r="440" spans="3:21" x14ac:dyDescent="0.3">
      <c r="C440" s="5"/>
      <c r="H440" s="2" t="str">
        <f t="shared" si="6"/>
        <v/>
      </c>
      <c r="N440" s="6"/>
      <c r="O440" s="6"/>
      <c r="P440" s="6"/>
      <c r="Q440" s="6"/>
      <c r="R440" s="6"/>
      <c r="S440" s="6"/>
      <c r="T440" s="6"/>
      <c r="U440" s="6"/>
    </row>
    <row r="441" spans="3:21" x14ac:dyDescent="0.3">
      <c r="C441" s="5"/>
      <c r="H441" s="2" t="str">
        <f t="shared" si="6"/>
        <v/>
      </c>
      <c r="N441" s="6"/>
      <c r="O441" s="6"/>
      <c r="P441" s="6"/>
      <c r="Q441" s="6"/>
      <c r="R441" s="6"/>
      <c r="S441" s="6"/>
      <c r="T441" s="6"/>
      <c r="U441" s="6"/>
    </row>
    <row r="442" spans="3:21" x14ac:dyDescent="0.3">
      <c r="C442" s="5"/>
      <c r="H442" s="2" t="str">
        <f t="shared" si="6"/>
        <v/>
      </c>
      <c r="N442" s="6"/>
      <c r="O442" s="6"/>
      <c r="P442" s="6"/>
      <c r="Q442" s="6"/>
      <c r="R442" s="6"/>
      <c r="S442" s="6"/>
      <c r="T442" s="6"/>
      <c r="U442" s="6"/>
    </row>
    <row r="443" spans="3:21" x14ac:dyDescent="0.3">
      <c r="C443" s="5"/>
      <c r="H443" s="2" t="str">
        <f t="shared" si="6"/>
        <v/>
      </c>
      <c r="N443" s="6"/>
      <c r="O443" s="6"/>
      <c r="P443" s="6"/>
      <c r="Q443" s="6"/>
      <c r="R443" s="6"/>
      <c r="S443" s="6"/>
      <c r="T443" s="6"/>
      <c r="U443" s="6"/>
    </row>
    <row r="444" spans="3:21" x14ac:dyDescent="0.3">
      <c r="C444" s="5"/>
      <c r="H444" s="2" t="str">
        <f t="shared" si="6"/>
        <v/>
      </c>
      <c r="N444" s="6"/>
      <c r="O444" s="6"/>
      <c r="P444" s="6"/>
      <c r="Q444" s="6"/>
      <c r="R444" s="6"/>
      <c r="S444" s="6"/>
      <c r="T444" s="6"/>
      <c r="U444" s="6"/>
    </row>
    <row r="445" spans="3:21" x14ac:dyDescent="0.3">
      <c r="C445" s="5"/>
      <c r="H445" s="2" t="str">
        <f t="shared" si="6"/>
        <v/>
      </c>
      <c r="N445" s="6"/>
      <c r="O445" s="6"/>
      <c r="P445" s="6"/>
      <c r="Q445" s="6"/>
      <c r="R445" s="6"/>
      <c r="S445" s="6"/>
      <c r="T445" s="6"/>
      <c r="U445" s="6"/>
    </row>
    <row r="446" spans="3:21" x14ac:dyDescent="0.3">
      <c r="C446" s="5"/>
      <c r="H446" s="2" t="str">
        <f t="shared" si="6"/>
        <v/>
      </c>
      <c r="N446" s="6"/>
      <c r="O446" s="6"/>
      <c r="P446" s="6"/>
      <c r="Q446" s="6"/>
      <c r="R446" s="6"/>
      <c r="S446" s="6"/>
      <c r="T446" s="6"/>
      <c r="U446" s="6"/>
    </row>
    <row r="447" spans="3:21" x14ac:dyDescent="0.3">
      <c r="C447" s="5"/>
      <c r="H447" s="2" t="str">
        <f t="shared" si="6"/>
        <v/>
      </c>
      <c r="N447" s="6"/>
      <c r="O447" s="6"/>
      <c r="P447" s="6"/>
      <c r="Q447" s="6"/>
      <c r="R447" s="6"/>
      <c r="S447" s="6"/>
      <c r="T447" s="6"/>
      <c r="U447" s="6"/>
    </row>
    <row r="448" spans="3:21" x14ac:dyDescent="0.3">
      <c r="C448" s="5"/>
      <c r="H448" s="2" t="str">
        <f t="shared" si="6"/>
        <v/>
      </c>
      <c r="N448" s="6"/>
      <c r="O448" s="6"/>
      <c r="P448" s="6"/>
      <c r="Q448" s="6"/>
      <c r="R448" s="6"/>
      <c r="S448" s="6"/>
      <c r="T448" s="6"/>
      <c r="U448" s="6"/>
    </row>
    <row r="449" spans="3:21" x14ac:dyDescent="0.3">
      <c r="C449" s="5"/>
      <c r="H449" s="2" t="str">
        <f t="shared" si="6"/>
        <v/>
      </c>
      <c r="N449" s="6"/>
      <c r="O449" s="6"/>
      <c r="P449" s="6"/>
      <c r="Q449" s="6"/>
      <c r="R449" s="6"/>
      <c r="S449" s="6"/>
      <c r="T449" s="6"/>
      <c r="U449" s="6"/>
    </row>
    <row r="450" spans="3:21" x14ac:dyDescent="0.3">
      <c r="C450" s="5"/>
      <c r="H450" s="2" t="str">
        <f t="shared" si="6"/>
        <v/>
      </c>
      <c r="N450" s="6"/>
      <c r="O450" s="6"/>
      <c r="P450" s="6"/>
      <c r="Q450" s="6"/>
      <c r="R450" s="6"/>
      <c r="S450" s="6"/>
      <c r="T450" s="6"/>
      <c r="U450" s="6"/>
    </row>
    <row r="451" spans="3:21" x14ac:dyDescent="0.3">
      <c r="C451" s="5"/>
      <c r="H451" s="2" t="str">
        <f t="shared" ref="H451:H501" si="7">IF(F451="Lead",F451,IF(G451="Lead",G451,IF(F451="Unknown",F451,IF(G451="Unknown",G451,IF(G451="Galvanized Requiring Replacement",G451,IF(F451="NA",G451,IF(G451="NA",F451,IF(AND(F451="Non Lead",G451="Non Lead"),"Non Lead","")
)))))))</f>
        <v/>
      </c>
      <c r="N451" s="6"/>
      <c r="O451" s="6"/>
      <c r="P451" s="6"/>
      <c r="Q451" s="6"/>
      <c r="R451" s="6"/>
      <c r="S451" s="6"/>
      <c r="T451" s="6"/>
      <c r="U451" s="6"/>
    </row>
    <row r="452" spans="3:21" x14ac:dyDescent="0.3">
      <c r="C452" s="5"/>
      <c r="H452" s="2" t="str">
        <f t="shared" si="7"/>
        <v/>
      </c>
      <c r="N452" s="6"/>
      <c r="O452" s="6"/>
      <c r="P452" s="6"/>
      <c r="Q452" s="6"/>
      <c r="R452" s="6"/>
      <c r="S452" s="6"/>
      <c r="T452" s="6"/>
      <c r="U452" s="6"/>
    </row>
    <row r="453" spans="3:21" x14ac:dyDescent="0.3">
      <c r="C453" s="5"/>
      <c r="H453" s="2" t="str">
        <f t="shared" si="7"/>
        <v/>
      </c>
      <c r="N453" s="6"/>
      <c r="O453" s="6"/>
      <c r="P453" s="6"/>
      <c r="Q453" s="6"/>
      <c r="R453" s="6"/>
      <c r="S453" s="6"/>
      <c r="T453" s="6"/>
      <c r="U453" s="6"/>
    </row>
    <row r="454" spans="3:21" x14ac:dyDescent="0.3">
      <c r="C454" s="5"/>
      <c r="H454" s="2" t="str">
        <f t="shared" si="7"/>
        <v/>
      </c>
      <c r="N454" s="6"/>
      <c r="O454" s="6"/>
      <c r="P454" s="6"/>
      <c r="Q454" s="6"/>
      <c r="R454" s="6"/>
      <c r="S454" s="6"/>
      <c r="T454" s="6"/>
      <c r="U454" s="6"/>
    </row>
    <row r="455" spans="3:21" x14ac:dyDescent="0.3">
      <c r="C455" s="5"/>
      <c r="H455" s="2" t="str">
        <f t="shared" si="7"/>
        <v/>
      </c>
      <c r="N455" s="6"/>
      <c r="O455" s="6"/>
      <c r="P455" s="6"/>
      <c r="Q455" s="6"/>
      <c r="R455" s="6"/>
      <c r="S455" s="6"/>
      <c r="T455" s="6"/>
      <c r="U455" s="6"/>
    </row>
    <row r="456" spans="3:21" x14ac:dyDescent="0.3">
      <c r="C456" s="5"/>
      <c r="H456" s="2" t="str">
        <f t="shared" si="7"/>
        <v/>
      </c>
      <c r="N456" s="6"/>
      <c r="O456" s="6"/>
      <c r="P456" s="6"/>
      <c r="Q456" s="6"/>
      <c r="R456" s="6"/>
      <c r="S456" s="6"/>
      <c r="T456" s="6"/>
      <c r="U456" s="6"/>
    </row>
    <row r="457" spans="3:21" x14ac:dyDescent="0.3">
      <c r="C457" s="5"/>
      <c r="H457" s="2" t="str">
        <f t="shared" si="7"/>
        <v/>
      </c>
      <c r="N457" s="6"/>
      <c r="O457" s="6"/>
      <c r="P457" s="6"/>
      <c r="Q457" s="6"/>
      <c r="R457" s="6"/>
      <c r="S457" s="6"/>
      <c r="T457" s="6"/>
      <c r="U457" s="6"/>
    </row>
    <row r="458" spans="3:21" x14ac:dyDescent="0.3">
      <c r="C458" s="5"/>
      <c r="H458" s="2" t="str">
        <f t="shared" si="7"/>
        <v/>
      </c>
      <c r="N458" s="6"/>
      <c r="O458" s="6"/>
      <c r="P458" s="6"/>
      <c r="Q458" s="6"/>
      <c r="R458" s="6"/>
      <c r="S458" s="6"/>
      <c r="T458" s="6"/>
      <c r="U458" s="6"/>
    </row>
    <row r="459" spans="3:21" x14ac:dyDescent="0.3">
      <c r="C459" s="5"/>
      <c r="H459" s="2" t="str">
        <f t="shared" si="7"/>
        <v/>
      </c>
      <c r="N459" s="6"/>
      <c r="O459" s="6"/>
      <c r="P459" s="6"/>
      <c r="Q459" s="6"/>
      <c r="R459" s="6"/>
      <c r="S459" s="6"/>
      <c r="T459" s="6"/>
      <c r="U459" s="6"/>
    </row>
    <row r="460" spans="3:21" x14ac:dyDescent="0.3">
      <c r="C460" s="5"/>
      <c r="H460" s="2" t="str">
        <f t="shared" si="7"/>
        <v/>
      </c>
      <c r="N460" s="6"/>
      <c r="O460" s="6"/>
      <c r="P460" s="6"/>
      <c r="Q460" s="6"/>
      <c r="R460" s="6"/>
      <c r="S460" s="6"/>
      <c r="T460" s="6"/>
      <c r="U460" s="6"/>
    </row>
    <row r="461" spans="3:21" x14ac:dyDescent="0.3">
      <c r="C461" s="5"/>
      <c r="H461" s="2" t="str">
        <f t="shared" si="7"/>
        <v/>
      </c>
      <c r="N461" s="6"/>
      <c r="O461" s="6"/>
      <c r="P461" s="6"/>
      <c r="Q461" s="6"/>
      <c r="R461" s="6"/>
      <c r="S461" s="6"/>
      <c r="T461" s="6"/>
      <c r="U461" s="6"/>
    </row>
    <row r="462" spans="3:21" x14ac:dyDescent="0.3">
      <c r="C462" s="5"/>
      <c r="H462" s="2" t="str">
        <f t="shared" si="7"/>
        <v/>
      </c>
      <c r="N462" s="6"/>
      <c r="O462" s="6"/>
      <c r="P462" s="6"/>
      <c r="Q462" s="6"/>
      <c r="R462" s="6"/>
      <c r="S462" s="6"/>
      <c r="T462" s="6"/>
      <c r="U462" s="6"/>
    </row>
    <row r="463" spans="3:21" x14ac:dyDescent="0.3">
      <c r="C463" s="5"/>
      <c r="H463" s="2" t="str">
        <f t="shared" si="7"/>
        <v/>
      </c>
      <c r="N463" s="6"/>
      <c r="O463" s="6"/>
      <c r="P463" s="6"/>
      <c r="Q463" s="6"/>
      <c r="R463" s="6"/>
      <c r="S463" s="6"/>
      <c r="T463" s="6"/>
      <c r="U463" s="6"/>
    </row>
    <row r="464" spans="3:21" x14ac:dyDescent="0.3">
      <c r="C464" s="5"/>
      <c r="H464" s="2" t="str">
        <f t="shared" si="7"/>
        <v/>
      </c>
      <c r="N464" s="6"/>
      <c r="O464" s="6"/>
      <c r="P464" s="6"/>
      <c r="Q464" s="6"/>
      <c r="R464" s="6"/>
      <c r="S464" s="6"/>
      <c r="T464" s="6"/>
      <c r="U464" s="6"/>
    </row>
    <row r="465" spans="3:21" x14ac:dyDescent="0.3">
      <c r="C465" s="5"/>
      <c r="H465" s="2" t="str">
        <f t="shared" si="7"/>
        <v/>
      </c>
      <c r="N465" s="6"/>
      <c r="O465" s="6"/>
      <c r="P465" s="6"/>
      <c r="Q465" s="6"/>
      <c r="R465" s="6"/>
      <c r="S465" s="6"/>
      <c r="T465" s="6"/>
      <c r="U465" s="6"/>
    </row>
    <row r="466" spans="3:21" x14ac:dyDescent="0.3">
      <c r="C466" s="5"/>
      <c r="H466" s="2" t="str">
        <f t="shared" si="7"/>
        <v/>
      </c>
      <c r="N466" s="6"/>
      <c r="O466" s="6"/>
      <c r="P466" s="6"/>
      <c r="Q466" s="6"/>
      <c r="R466" s="6"/>
      <c r="S466" s="6"/>
      <c r="T466" s="6"/>
      <c r="U466" s="6"/>
    </row>
    <row r="467" spans="3:21" x14ac:dyDescent="0.3">
      <c r="C467" s="5"/>
      <c r="H467" s="2" t="str">
        <f t="shared" si="7"/>
        <v/>
      </c>
      <c r="N467" s="6"/>
      <c r="O467" s="6"/>
      <c r="P467" s="6"/>
      <c r="Q467" s="6"/>
      <c r="R467" s="6"/>
      <c r="S467" s="6"/>
      <c r="T467" s="6"/>
      <c r="U467" s="6"/>
    </row>
    <row r="468" spans="3:21" x14ac:dyDescent="0.3">
      <c r="C468" s="5"/>
      <c r="H468" s="2" t="str">
        <f t="shared" si="7"/>
        <v/>
      </c>
      <c r="N468" s="6"/>
      <c r="O468" s="6"/>
      <c r="P468" s="6"/>
      <c r="Q468" s="6"/>
      <c r="R468" s="6"/>
      <c r="S468" s="6"/>
      <c r="T468" s="6"/>
      <c r="U468" s="6"/>
    </row>
    <row r="469" spans="3:21" x14ac:dyDescent="0.3">
      <c r="C469" s="5"/>
      <c r="H469" s="2" t="str">
        <f t="shared" si="7"/>
        <v/>
      </c>
      <c r="N469" s="6"/>
      <c r="O469" s="6"/>
      <c r="P469" s="6"/>
      <c r="Q469" s="6"/>
      <c r="R469" s="6"/>
      <c r="S469" s="6"/>
      <c r="T469" s="6"/>
      <c r="U469" s="6"/>
    </row>
    <row r="470" spans="3:21" x14ac:dyDescent="0.3">
      <c r="C470" s="5"/>
      <c r="H470" s="2" t="str">
        <f t="shared" si="7"/>
        <v/>
      </c>
      <c r="N470" s="6"/>
      <c r="O470" s="6"/>
      <c r="P470" s="6"/>
      <c r="Q470" s="6"/>
      <c r="R470" s="6"/>
      <c r="S470" s="6"/>
      <c r="T470" s="6"/>
      <c r="U470" s="6"/>
    </row>
    <row r="471" spans="3:21" x14ac:dyDescent="0.3">
      <c r="C471" s="5"/>
      <c r="H471" s="2" t="str">
        <f t="shared" si="7"/>
        <v/>
      </c>
      <c r="N471" s="6"/>
      <c r="O471" s="6"/>
      <c r="P471" s="6"/>
      <c r="Q471" s="6"/>
      <c r="R471" s="6"/>
      <c r="S471" s="6"/>
      <c r="T471" s="6"/>
      <c r="U471" s="6"/>
    </row>
    <row r="472" spans="3:21" x14ac:dyDescent="0.3">
      <c r="C472" s="5"/>
      <c r="H472" s="2" t="str">
        <f t="shared" si="7"/>
        <v/>
      </c>
      <c r="N472" s="6"/>
      <c r="O472" s="6"/>
      <c r="P472" s="6"/>
      <c r="Q472" s="6"/>
      <c r="R472" s="6"/>
      <c r="S472" s="6"/>
      <c r="T472" s="6"/>
      <c r="U472" s="6"/>
    </row>
    <row r="473" spans="3:21" x14ac:dyDescent="0.3">
      <c r="C473" s="5"/>
      <c r="H473" s="2" t="str">
        <f t="shared" si="7"/>
        <v/>
      </c>
      <c r="N473" s="6"/>
      <c r="O473" s="6"/>
      <c r="P473" s="6"/>
      <c r="Q473" s="6"/>
      <c r="R473" s="6"/>
      <c r="S473" s="6"/>
      <c r="T473" s="6"/>
      <c r="U473" s="6"/>
    </row>
    <row r="474" spans="3:21" x14ac:dyDescent="0.3">
      <c r="C474" s="5"/>
      <c r="H474" s="2" t="str">
        <f t="shared" si="7"/>
        <v/>
      </c>
      <c r="N474" s="6"/>
      <c r="O474" s="6"/>
      <c r="P474" s="6"/>
      <c r="Q474" s="6"/>
      <c r="R474" s="6"/>
      <c r="S474" s="6"/>
      <c r="T474" s="6"/>
      <c r="U474" s="6"/>
    </row>
    <row r="475" spans="3:21" x14ac:dyDescent="0.3">
      <c r="C475" s="5"/>
      <c r="H475" s="2" t="str">
        <f t="shared" si="7"/>
        <v/>
      </c>
      <c r="N475" s="6"/>
      <c r="O475" s="6"/>
      <c r="P475" s="6"/>
      <c r="Q475" s="6"/>
      <c r="R475" s="6"/>
      <c r="S475" s="6"/>
      <c r="T475" s="6"/>
      <c r="U475" s="6"/>
    </row>
    <row r="476" spans="3:21" x14ac:dyDescent="0.3">
      <c r="C476" s="5"/>
      <c r="H476" s="2" t="str">
        <f t="shared" si="7"/>
        <v/>
      </c>
      <c r="N476" s="6"/>
      <c r="O476" s="6"/>
      <c r="P476" s="6"/>
      <c r="Q476" s="6"/>
      <c r="R476" s="6"/>
      <c r="S476" s="6"/>
      <c r="T476" s="6"/>
      <c r="U476" s="6"/>
    </row>
    <row r="477" spans="3:21" x14ac:dyDescent="0.3">
      <c r="C477" s="5"/>
      <c r="H477" s="2" t="str">
        <f t="shared" si="7"/>
        <v/>
      </c>
      <c r="N477" s="6"/>
      <c r="O477" s="6"/>
      <c r="P477" s="6"/>
      <c r="Q477" s="6"/>
      <c r="R477" s="6"/>
      <c r="S477" s="6"/>
      <c r="T477" s="6"/>
      <c r="U477" s="6"/>
    </row>
    <row r="478" spans="3:21" x14ac:dyDescent="0.3">
      <c r="C478" s="5"/>
      <c r="H478" s="2" t="str">
        <f t="shared" si="7"/>
        <v/>
      </c>
      <c r="N478" s="6"/>
      <c r="O478" s="6"/>
      <c r="P478" s="6"/>
      <c r="Q478" s="6"/>
      <c r="R478" s="6"/>
      <c r="S478" s="6"/>
      <c r="T478" s="6"/>
      <c r="U478" s="6"/>
    </row>
    <row r="479" spans="3:21" x14ac:dyDescent="0.3">
      <c r="C479" s="5"/>
      <c r="H479" s="2" t="str">
        <f t="shared" si="7"/>
        <v/>
      </c>
      <c r="N479" s="6"/>
      <c r="O479" s="6"/>
      <c r="P479" s="6"/>
      <c r="Q479" s="6"/>
      <c r="R479" s="6"/>
      <c r="S479" s="6"/>
      <c r="T479" s="6"/>
      <c r="U479" s="6"/>
    </row>
    <row r="480" spans="3:21" x14ac:dyDescent="0.3">
      <c r="C480" s="5"/>
      <c r="H480" s="2" t="str">
        <f t="shared" si="7"/>
        <v/>
      </c>
      <c r="N480" s="6"/>
      <c r="O480" s="6"/>
      <c r="P480" s="6"/>
      <c r="Q480" s="6"/>
      <c r="R480" s="6"/>
      <c r="S480" s="6"/>
      <c r="T480" s="6"/>
      <c r="U480" s="6"/>
    </row>
    <row r="481" spans="3:21" x14ac:dyDescent="0.3">
      <c r="C481" s="5"/>
      <c r="H481" s="2" t="str">
        <f t="shared" si="7"/>
        <v/>
      </c>
      <c r="N481" s="6"/>
      <c r="O481" s="6"/>
      <c r="P481" s="6"/>
      <c r="Q481" s="6"/>
      <c r="R481" s="6"/>
      <c r="S481" s="6"/>
      <c r="T481" s="6"/>
      <c r="U481" s="6"/>
    </row>
    <row r="482" spans="3:21" x14ac:dyDescent="0.3">
      <c r="C482" s="5"/>
      <c r="H482" s="2" t="str">
        <f t="shared" si="7"/>
        <v/>
      </c>
      <c r="N482" s="6"/>
      <c r="O482" s="6"/>
      <c r="P482" s="6"/>
      <c r="Q482" s="6"/>
      <c r="R482" s="6"/>
      <c r="S482" s="6"/>
      <c r="T482" s="6"/>
      <c r="U482" s="6"/>
    </row>
    <row r="483" spans="3:21" x14ac:dyDescent="0.3">
      <c r="C483" s="5"/>
      <c r="H483" s="2" t="str">
        <f t="shared" si="7"/>
        <v/>
      </c>
      <c r="N483" s="6"/>
      <c r="O483" s="6"/>
      <c r="P483" s="6"/>
      <c r="Q483" s="6"/>
      <c r="R483" s="6"/>
      <c r="S483" s="6"/>
      <c r="T483" s="6"/>
      <c r="U483" s="6"/>
    </row>
    <row r="484" spans="3:21" x14ac:dyDescent="0.3">
      <c r="C484" s="5"/>
      <c r="H484" s="2" t="str">
        <f t="shared" si="7"/>
        <v/>
      </c>
      <c r="N484" s="6"/>
      <c r="O484" s="6"/>
      <c r="P484" s="6"/>
      <c r="Q484" s="6"/>
      <c r="R484" s="6"/>
      <c r="S484" s="6"/>
      <c r="T484" s="6"/>
      <c r="U484" s="6"/>
    </row>
    <row r="485" spans="3:21" x14ac:dyDescent="0.3">
      <c r="C485" s="5"/>
      <c r="H485" s="2" t="str">
        <f t="shared" si="7"/>
        <v/>
      </c>
      <c r="N485" s="6"/>
      <c r="O485" s="6"/>
      <c r="P485" s="6"/>
      <c r="Q485" s="6"/>
      <c r="R485" s="6"/>
      <c r="S485" s="6"/>
      <c r="T485" s="6"/>
      <c r="U485" s="6"/>
    </row>
    <row r="486" spans="3:21" x14ac:dyDescent="0.3">
      <c r="C486" s="5"/>
      <c r="H486" s="2" t="str">
        <f t="shared" si="7"/>
        <v/>
      </c>
      <c r="N486" s="6"/>
      <c r="O486" s="6"/>
      <c r="P486" s="6"/>
      <c r="Q486" s="6"/>
      <c r="R486" s="6"/>
      <c r="S486" s="6"/>
      <c r="T486" s="6"/>
      <c r="U486" s="6"/>
    </row>
    <row r="487" spans="3:21" x14ac:dyDescent="0.3">
      <c r="C487" s="5"/>
      <c r="H487" s="2" t="str">
        <f t="shared" si="7"/>
        <v/>
      </c>
      <c r="N487" s="6"/>
      <c r="O487" s="6"/>
      <c r="P487" s="6"/>
      <c r="Q487" s="6"/>
      <c r="R487" s="6"/>
      <c r="S487" s="6"/>
      <c r="T487" s="6"/>
      <c r="U487" s="6"/>
    </row>
    <row r="488" spans="3:21" x14ac:dyDescent="0.3">
      <c r="C488" s="5"/>
      <c r="H488" s="2" t="str">
        <f t="shared" si="7"/>
        <v/>
      </c>
      <c r="N488" s="6"/>
      <c r="O488" s="6"/>
      <c r="P488" s="6"/>
      <c r="Q488" s="6"/>
      <c r="R488" s="6"/>
      <c r="S488" s="6"/>
      <c r="T488" s="6"/>
      <c r="U488" s="6"/>
    </row>
    <row r="489" spans="3:21" x14ac:dyDescent="0.3">
      <c r="C489" s="5"/>
      <c r="H489" s="2" t="str">
        <f t="shared" si="7"/>
        <v/>
      </c>
      <c r="N489" s="6"/>
      <c r="O489" s="6"/>
      <c r="P489" s="6"/>
      <c r="Q489" s="6"/>
      <c r="R489" s="6"/>
      <c r="S489" s="6"/>
      <c r="T489" s="6"/>
      <c r="U489" s="6"/>
    </row>
    <row r="490" spans="3:21" x14ac:dyDescent="0.3">
      <c r="C490" s="5"/>
      <c r="H490" s="2" t="str">
        <f t="shared" si="7"/>
        <v/>
      </c>
      <c r="N490" s="6"/>
      <c r="O490" s="6"/>
      <c r="P490" s="6"/>
      <c r="Q490" s="6"/>
      <c r="R490" s="6"/>
      <c r="S490" s="6"/>
      <c r="T490" s="6"/>
      <c r="U490" s="6"/>
    </row>
    <row r="491" spans="3:21" x14ac:dyDescent="0.3">
      <c r="C491" s="5"/>
      <c r="H491" s="2" t="str">
        <f t="shared" si="7"/>
        <v/>
      </c>
      <c r="N491" s="6"/>
      <c r="O491" s="6"/>
      <c r="P491" s="6"/>
      <c r="Q491" s="6"/>
      <c r="R491" s="6"/>
      <c r="S491" s="6"/>
      <c r="T491" s="6"/>
      <c r="U491" s="6"/>
    </row>
    <row r="492" spans="3:21" x14ac:dyDescent="0.3">
      <c r="C492" s="5"/>
      <c r="H492" s="2" t="str">
        <f t="shared" si="7"/>
        <v/>
      </c>
      <c r="N492" s="6"/>
      <c r="O492" s="6"/>
      <c r="P492" s="6"/>
      <c r="Q492" s="6"/>
      <c r="R492" s="6"/>
      <c r="S492" s="6"/>
      <c r="T492" s="6"/>
      <c r="U492" s="6"/>
    </row>
    <row r="493" spans="3:21" x14ac:dyDescent="0.3">
      <c r="C493" s="5"/>
      <c r="H493" s="2" t="str">
        <f t="shared" si="7"/>
        <v/>
      </c>
      <c r="N493" s="6"/>
      <c r="O493" s="6"/>
      <c r="P493" s="6"/>
      <c r="Q493" s="6"/>
      <c r="R493" s="6"/>
      <c r="S493" s="6"/>
      <c r="T493" s="6"/>
      <c r="U493" s="6"/>
    </row>
    <row r="494" spans="3:21" x14ac:dyDescent="0.3">
      <c r="C494" s="5"/>
      <c r="H494" s="2" t="str">
        <f t="shared" si="7"/>
        <v/>
      </c>
      <c r="N494" s="6"/>
      <c r="O494" s="6"/>
      <c r="P494" s="6"/>
      <c r="Q494" s="6"/>
      <c r="R494" s="6"/>
      <c r="S494" s="6"/>
      <c r="T494" s="6"/>
      <c r="U494" s="6"/>
    </row>
    <row r="495" spans="3:21" x14ac:dyDescent="0.3">
      <c r="C495" s="5"/>
      <c r="H495" s="2" t="str">
        <f t="shared" si="7"/>
        <v/>
      </c>
      <c r="N495" s="6"/>
      <c r="O495" s="6"/>
      <c r="P495" s="6"/>
      <c r="Q495" s="6"/>
      <c r="R495" s="6"/>
      <c r="S495" s="6"/>
      <c r="T495" s="6"/>
      <c r="U495" s="6"/>
    </row>
    <row r="496" spans="3:21" x14ac:dyDescent="0.3">
      <c r="C496" s="5"/>
      <c r="H496" s="2" t="str">
        <f t="shared" si="7"/>
        <v/>
      </c>
      <c r="N496" s="6"/>
      <c r="O496" s="6"/>
      <c r="P496" s="6"/>
      <c r="Q496" s="6"/>
      <c r="R496" s="6"/>
      <c r="S496" s="6"/>
      <c r="T496" s="6"/>
      <c r="U496" s="6"/>
    </row>
    <row r="497" spans="3:21" x14ac:dyDescent="0.3">
      <c r="C497" s="5"/>
      <c r="H497" s="2" t="str">
        <f t="shared" si="7"/>
        <v/>
      </c>
      <c r="N497" s="6"/>
      <c r="O497" s="6"/>
      <c r="P497" s="6"/>
      <c r="Q497" s="6"/>
      <c r="R497" s="6"/>
      <c r="S497" s="6"/>
      <c r="T497" s="6"/>
      <c r="U497" s="6"/>
    </row>
    <row r="498" spans="3:21" x14ac:dyDescent="0.3">
      <c r="C498" s="5"/>
      <c r="H498" s="2" t="str">
        <f t="shared" si="7"/>
        <v/>
      </c>
      <c r="N498" s="6"/>
      <c r="O498" s="6"/>
      <c r="P498" s="6"/>
      <c r="Q498" s="6"/>
      <c r="R498" s="6"/>
      <c r="S498" s="6"/>
      <c r="T498" s="6"/>
      <c r="U498" s="6"/>
    </row>
    <row r="499" spans="3:21" x14ac:dyDescent="0.3">
      <c r="C499" s="5"/>
      <c r="H499" s="2" t="str">
        <f t="shared" si="7"/>
        <v/>
      </c>
      <c r="N499" s="6"/>
      <c r="O499" s="6"/>
      <c r="P499" s="6"/>
      <c r="Q499" s="6"/>
      <c r="R499" s="6"/>
      <c r="S499" s="6"/>
      <c r="T499" s="6"/>
      <c r="U499" s="6"/>
    </row>
    <row r="500" spans="3:21" x14ac:dyDescent="0.3">
      <c r="C500" s="5"/>
      <c r="H500" s="2" t="str">
        <f t="shared" si="7"/>
        <v/>
      </c>
      <c r="N500" s="6"/>
      <c r="O500" s="6"/>
      <c r="P500" s="6"/>
      <c r="Q500" s="6"/>
      <c r="R500" s="6"/>
      <c r="S500" s="6"/>
      <c r="T500" s="6"/>
      <c r="U500" s="6"/>
    </row>
    <row r="501" spans="3:21" x14ac:dyDescent="0.3">
      <c r="C501" s="5"/>
      <c r="H501" s="2" t="str">
        <f t="shared" si="7"/>
        <v/>
      </c>
      <c r="N501" s="6"/>
      <c r="O501" s="6"/>
      <c r="P501" s="6"/>
      <c r="Q501" s="6"/>
      <c r="R501" s="6"/>
      <c r="S501" s="6"/>
      <c r="T501" s="6"/>
      <c r="U501" s="6"/>
    </row>
  </sheetData>
  <mergeCells count="8">
    <mergeCell ref="A17:B56"/>
    <mergeCell ref="A1:B1"/>
    <mergeCell ref="A6:A7"/>
    <mergeCell ref="B6:B7"/>
    <mergeCell ref="A9:B9"/>
    <mergeCell ref="A11:A12"/>
    <mergeCell ref="B11:B12"/>
    <mergeCell ref="A16:B16"/>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7C45DBFF-CBF5-4CBC-8BD5-CCDCF857B4C6}">
          <x14:formula1>
            <xm:f>'Drop Down Fields'!$F$1:$F$5</xm:f>
          </x14:formula1>
          <xm:sqref>P2:P1048576</xm:sqref>
        </x14:dataValidation>
        <x14:dataValidation type="list" allowBlank="1" showInputMessage="1" showErrorMessage="1" xr:uid="{7AD7DFD1-46D4-4977-8DFD-BC8041C3537D}">
          <x14:formula1>
            <xm:f>'Drop Down Fields'!$E$1:$E$5</xm:f>
          </x14:formula1>
          <xm:sqref>R2:S1048576</xm:sqref>
        </x14:dataValidation>
        <x14:dataValidation type="list" allowBlank="1" showInputMessage="1" showErrorMessage="1" xr:uid="{D0CF1509-A819-40CA-9C7C-2428AC6803B3}">
          <x14:formula1>
            <xm:f>'Drop Down Fields'!$C$1:$C$7</xm:f>
          </x14:formula1>
          <xm:sqref>I2:I1048576</xm:sqref>
        </x14:dataValidation>
        <x14:dataValidation type="list" allowBlank="1" showInputMessage="1" showErrorMessage="1" xr:uid="{E42D0140-FE28-4269-8678-B075BF093DB7}">
          <x14:formula1>
            <xm:f>'Drop Down Fields'!$B$1:$B$5</xm:f>
          </x14:formula1>
          <xm:sqref>G2:G1048576</xm:sqref>
        </x14:dataValidation>
        <x14:dataValidation type="list" allowBlank="1" showInputMessage="1" showErrorMessage="1" xr:uid="{AA4C445F-29BA-4238-B1BD-83AFE7D37DC2}">
          <x14:formula1>
            <xm:f>'Drop Down Fields'!$A$1:$A$4</xm:f>
          </x14:formula1>
          <xm:sqref>F2:F1048576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2DCCB-A630-48EE-B64B-47E3BEC560DF}">
  <dimension ref="A1:K5"/>
  <sheetViews>
    <sheetView tabSelected="1" zoomScale="150" zoomScaleNormal="150" workbookViewId="0">
      <selection activeCell="C4" sqref="C4"/>
    </sheetView>
  </sheetViews>
  <sheetFormatPr defaultRowHeight="14.4" x14ac:dyDescent="0.3"/>
  <cols>
    <col min="2" max="2" width="14.33203125" bestFit="1" customWidth="1"/>
    <col min="3" max="3" width="85.5546875" customWidth="1"/>
  </cols>
  <sheetData>
    <row r="1" spans="1:11" ht="15" thickBot="1" x14ac:dyDescent="0.35">
      <c r="A1" s="30"/>
      <c r="B1" s="30"/>
      <c r="C1" s="30"/>
      <c r="D1" s="30"/>
      <c r="E1" s="30"/>
      <c r="F1" s="30"/>
      <c r="G1" s="30"/>
      <c r="H1" s="30"/>
      <c r="I1" s="30"/>
      <c r="J1" s="30"/>
      <c r="K1" s="30"/>
    </row>
    <row r="2" spans="1:11" ht="206.25" customHeight="1" thickBot="1" x14ac:dyDescent="0.35">
      <c r="B2" s="26" t="s">
        <v>0</v>
      </c>
      <c r="C2" s="27" t="s">
        <v>2</v>
      </c>
      <c r="D2" s="30"/>
      <c r="E2" s="30"/>
      <c r="F2" s="30"/>
      <c r="G2" s="30"/>
      <c r="H2" s="30"/>
      <c r="I2" s="30"/>
      <c r="J2" s="30"/>
      <c r="K2" s="30"/>
    </row>
    <row r="3" spans="1:11" ht="15" thickBot="1" x14ac:dyDescent="0.35">
      <c r="A3" s="30"/>
      <c r="B3" s="30"/>
      <c r="C3" s="30"/>
      <c r="D3" s="30"/>
      <c r="E3" s="30"/>
      <c r="F3" s="30"/>
      <c r="G3" s="30"/>
      <c r="H3" s="30"/>
      <c r="I3" s="30"/>
      <c r="J3" s="30"/>
      <c r="K3" s="30"/>
    </row>
    <row r="4" spans="1:11" ht="246.75" customHeight="1" thickBot="1" x14ac:dyDescent="0.35">
      <c r="A4" s="29"/>
      <c r="B4" s="28" t="s">
        <v>1</v>
      </c>
      <c r="C4" s="27" t="s">
        <v>70</v>
      </c>
      <c r="D4" s="30"/>
      <c r="E4" s="30"/>
      <c r="F4" s="30"/>
      <c r="G4" s="30"/>
      <c r="H4" s="30"/>
      <c r="I4" s="30"/>
      <c r="J4" s="30"/>
      <c r="K4" s="30"/>
    </row>
    <row r="5" spans="1:11" x14ac:dyDescent="0.3">
      <c r="C5" s="1"/>
    </row>
  </sheetData>
  <sheetProtection algorithmName="SHA-512" hashValue="nGzw+fORAT5tV2NBBCQyOaM8rhMWaVTn8f4EZM0tA+0k/VJSOIEdrnPUCMTyRoMRZZdlzpzVbJofq+WA5x45Jw==" saltValue="5ujMYlhDlSgpTFuaqAdIBg==" spinCount="100000" sheet="1" objects="1" scenarios="1"/>
  <mergeCells count="3">
    <mergeCell ref="D1:K4"/>
    <mergeCell ref="A1:C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5992-202C-455D-8198-6EAED1FEAA6D}">
  <dimension ref="A1:F7"/>
  <sheetViews>
    <sheetView workbookViewId="0"/>
  </sheetViews>
  <sheetFormatPr defaultRowHeight="14.4" x14ac:dyDescent="0.3"/>
  <cols>
    <col min="1" max="1" width="9.44140625" bestFit="1" customWidth="1"/>
    <col min="2" max="2" width="32.5546875" bestFit="1" customWidth="1"/>
    <col min="3" max="3" width="72.5546875" bestFit="1" customWidth="1"/>
    <col min="5" max="5" width="10.6640625" bestFit="1" customWidth="1"/>
    <col min="6" max="6" width="25" bestFit="1" customWidth="1"/>
  </cols>
  <sheetData>
    <row r="1" spans="1:6" x14ac:dyDescent="0.3">
      <c r="A1" t="s">
        <v>9</v>
      </c>
      <c r="B1" t="s">
        <v>9</v>
      </c>
      <c r="C1" t="s">
        <v>25</v>
      </c>
      <c r="D1" t="s">
        <v>34</v>
      </c>
      <c r="E1" t="s">
        <v>9</v>
      </c>
      <c r="F1" t="s">
        <v>49</v>
      </c>
    </row>
    <row r="2" spans="1:6" x14ac:dyDescent="0.3">
      <c r="A2" t="s">
        <v>11</v>
      </c>
      <c r="B2" t="s">
        <v>10</v>
      </c>
      <c r="C2" t="s">
        <v>28</v>
      </c>
      <c r="D2" t="s">
        <v>35</v>
      </c>
      <c r="E2" t="s">
        <v>45</v>
      </c>
      <c r="F2" t="s">
        <v>50</v>
      </c>
    </row>
    <row r="3" spans="1:6" x14ac:dyDescent="0.3">
      <c r="A3" t="s">
        <v>12</v>
      </c>
      <c r="B3" t="s">
        <v>11</v>
      </c>
      <c r="C3" t="s">
        <v>27</v>
      </c>
      <c r="E3" t="s">
        <v>46</v>
      </c>
      <c r="F3" t="s">
        <v>51</v>
      </c>
    </row>
    <row r="4" spans="1:6" x14ac:dyDescent="0.3">
      <c r="A4" t="s">
        <v>23</v>
      </c>
      <c r="B4" t="s">
        <v>12</v>
      </c>
      <c r="C4" t="s">
        <v>26</v>
      </c>
      <c r="E4" t="s">
        <v>47</v>
      </c>
      <c r="F4" t="s">
        <v>53</v>
      </c>
    </row>
    <row r="5" spans="1:6" x14ac:dyDescent="0.3">
      <c r="B5" t="s">
        <v>23</v>
      </c>
      <c r="C5" t="s">
        <v>29</v>
      </c>
      <c r="E5" t="s">
        <v>48</v>
      </c>
      <c r="F5" t="s">
        <v>52</v>
      </c>
    </row>
    <row r="6" spans="1:6" x14ac:dyDescent="0.3">
      <c r="C6" t="s">
        <v>30</v>
      </c>
    </row>
    <row r="7" spans="1:6" x14ac:dyDescent="0.3">
      <c r="C7"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Example with Instructions</vt:lpstr>
      <vt:lpstr>Background</vt:lpstr>
      <vt:lpstr>Drop Down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Wright, Duncan F.</dc:creator>
  <cp:lastModifiedBy>Smarr, Preston A.</cp:lastModifiedBy>
  <dcterms:created xsi:type="dcterms:W3CDTF">2023-06-05T16:58:25Z</dcterms:created>
  <dcterms:modified xsi:type="dcterms:W3CDTF">2023-08-23T17:59:52Z</dcterms:modified>
</cp:coreProperties>
</file>